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ts\Documents\Marathon Danmark\Kommuneserie Øst 2020\"/>
    </mc:Choice>
  </mc:AlternateContent>
  <xr:revisionPtr revIDLastSave="0" documentId="13_ncr:1_{07F33918-0534-4255-90B2-05733ECC2683}" xr6:coauthVersionLast="45" xr6:coauthVersionMax="45" xr10:uidLastSave="{00000000-0000-0000-0000-000000000000}"/>
  <bookViews>
    <workbookView xWindow="-108" yWindow="-108" windowWidth="23256" windowHeight="12576" xr2:uid="{9260A49E-449C-4F31-814B-0BFA3DEA1DD8}"/>
  </bookViews>
  <sheets>
    <sheet name="Samlet stastik" sheetId="1" r:id="rId1"/>
    <sheet name="Solrød" sheetId="2" r:id="rId2"/>
    <sheet name="Stevns" sheetId="3" r:id="rId3"/>
    <sheet name="Roskild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  <c r="E84" i="1"/>
  <c r="F84" i="1" s="1"/>
  <c r="E85" i="1"/>
  <c r="F85" i="1" s="1"/>
  <c r="E77" i="1"/>
  <c r="F77" i="1" s="1"/>
  <c r="E78" i="1"/>
  <c r="F78" i="1" s="1"/>
  <c r="E80" i="1"/>
  <c r="F80" i="1" s="1"/>
  <c r="E83" i="1"/>
  <c r="F83" i="1" s="1"/>
  <c r="E82" i="1"/>
  <c r="F82" i="1" s="1"/>
  <c r="F81" i="1"/>
  <c r="E79" i="1"/>
  <c r="F79" i="1" s="1"/>
  <c r="F30" i="1" l="1"/>
  <c r="F31" i="1"/>
  <c r="E30" i="1"/>
  <c r="E71" i="1"/>
  <c r="F71" i="1" s="1"/>
  <c r="E67" i="1"/>
  <c r="F67" i="1" s="1"/>
  <c r="E68" i="1"/>
  <c r="F68" i="1" s="1"/>
  <c r="E69" i="1"/>
  <c r="F69" i="1" s="1"/>
  <c r="E70" i="1"/>
  <c r="F70" i="1" s="1"/>
  <c r="E72" i="1"/>
  <c r="F72" i="1" s="1"/>
  <c r="E73" i="1"/>
  <c r="F73" i="1" s="1"/>
  <c r="E74" i="1"/>
  <c r="F74" i="1" s="1"/>
  <c r="E66" i="1"/>
  <c r="F66" i="1" s="1"/>
  <c r="E49" i="1"/>
  <c r="F49" i="1" s="1"/>
  <c r="E52" i="1"/>
  <c r="F52" i="1" s="1"/>
  <c r="E59" i="1"/>
  <c r="F59" i="1" s="1"/>
  <c r="E61" i="1"/>
  <c r="F61" i="1" s="1"/>
  <c r="E63" i="1"/>
  <c r="F63" i="1" s="1"/>
  <c r="E46" i="1"/>
  <c r="F46" i="1" s="1"/>
  <c r="E50" i="1"/>
  <c r="F50" i="1" s="1"/>
  <c r="E55" i="1"/>
  <c r="F55" i="1" s="1"/>
  <c r="E56" i="1"/>
  <c r="F56" i="1" s="1"/>
  <c r="E57" i="1"/>
  <c r="F57" i="1" s="1"/>
  <c r="E58" i="1"/>
  <c r="F58" i="1" s="1"/>
  <c r="E62" i="1"/>
  <c r="F62" i="1" s="1"/>
  <c r="E47" i="1"/>
  <c r="F47" i="1" s="1"/>
  <c r="E51" i="1"/>
  <c r="F51" i="1" s="1"/>
  <c r="E53" i="1"/>
  <c r="F53" i="1" s="1"/>
  <c r="E54" i="1"/>
  <c r="F54" i="1" s="1"/>
  <c r="E60" i="1"/>
  <c r="F60" i="1" s="1"/>
  <c r="E48" i="1"/>
  <c r="F48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1" i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3" i="1"/>
  <c r="F3" i="1" s="1"/>
</calcChain>
</file>

<file path=xl/sharedStrings.xml><?xml version="1.0" encoding="utf-8"?>
<sst xmlns="http://schemas.openxmlformats.org/spreadsheetml/2006/main" count="285" uniqueCount="96">
  <si>
    <t>Annette Eriksen</t>
  </si>
  <si>
    <t>Anne-Marie Lyngbye</t>
  </si>
  <si>
    <t>Betina Sørensen</t>
  </si>
  <si>
    <t>Birigitte Langballe</t>
  </si>
  <si>
    <t>Brian Jørgensen</t>
  </si>
  <si>
    <t>Britt Jørgensen</t>
  </si>
  <si>
    <t>Carsten Jensen</t>
  </si>
  <si>
    <t>Christian Thestrup</t>
  </si>
  <si>
    <t>Claus Blaabjerg</t>
  </si>
  <si>
    <t>David Bredo</t>
  </si>
  <si>
    <t>Ella Lissner Kuhlman</t>
  </si>
  <si>
    <t>Emmanouil Psaradakis</t>
  </si>
  <si>
    <t>Erik Larsen</t>
  </si>
  <si>
    <t>Harry Cilleborg</t>
  </si>
  <si>
    <t>Henrik Espersen</t>
  </si>
  <si>
    <t>Henrik Birkedal Hansen</t>
  </si>
  <si>
    <t>Jane Dall</t>
  </si>
  <si>
    <t>Jesper Ølsgaard</t>
  </si>
  <si>
    <t>Johanna Gren</t>
  </si>
  <si>
    <t>Johnny Broe</t>
  </si>
  <si>
    <t>Kenneth Badensø</t>
  </si>
  <si>
    <t>Kirsten Bonde-Hare</t>
  </si>
  <si>
    <t>Kurt Olsen</t>
  </si>
  <si>
    <t>Lasse Kirkelykke</t>
  </si>
  <si>
    <t>Lise Friis</t>
  </si>
  <si>
    <t>Luise Gangergaard</t>
  </si>
  <si>
    <t>Maja Florens Klausen</t>
  </si>
  <si>
    <t>Marianne Beyer</t>
  </si>
  <si>
    <t>Michael Dall</t>
  </si>
  <si>
    <t>Michael Nilsson</t>
  </si>
  <si>
    <t>Mikael Lassen</t>
  </si>
  <si>
    <t>Ole Hansen</t>
  </si>
  <si>
    <t>Palle Arentoft</t>
  </si>
  <si>
    <t>Paw Jeppesen</t>
  </si>
  <si>
    <t>Per Foss</t>
  </si>
  <si>
    <t>Peter Møllebro</t>
  </si>
  <si>
    <t>Peter Olsen</t>
  </si>
  <si>
    <t>Peter Seider</t>
  </si>
  <si>
    <t>Rikke Steen Olsen</t>
  </si>
  <si>
    <t>Sten Ejlersen</t>
  </si>
  <si>
    <t>Stig Kuhlman</t>
  </si>
  <si>
    <t>Susanne Gren</t>
  </si>
  <si>
    <t>Søren Kuhlmann</t>
  </si>
  <si>
    <t>Thomas Lønbæk</t>
  </si>
  <si>
    <t>Tony Gren</t>
  </si>
  <si>
    <t>Ulrik Pihl</t>
  </si>
  <si>
    <t>Tid</t>
  </si>
  <si>
    <t>Marathon / Kommune:</t>
  </si>
  <si>
    <t>Solrød</t>
  </si>
  <si>
    <t>Stevns</t>
  </si>
  <si>
    <t>Roskilde</t>
  </si>
  <si>
    <t>Samlet</t>
  </si>
  <si>
    <t>Samlet tid</t>
  </si>
  <si>
    <t>Gns. Tid</t>
  </si>
  <si>
    <t>Marathon (dage)</t>
  </si>
  <si>
    <t>Allan Pedersen</t>
  </si>
  <si>
    <t>Bjarne Skousen</t>
  </si>
  <si>
    <t>Klaus Grønhøj</t>
  </si>
  <si>
    <t>Maria Dahl</t>
  </si>
  <si>
    <t>Morten Harboe-Jepsen</t>
  </si>
  <si>
    <t>Pernille Krogh Björklund</t>
  </si>
  <si>
    <t>Sune Hundebøll</t>
  </si>
  <si>
    <t>Bent Seidelin</t>
  </si>
  <si>
    <t>Charlotte Poulsen</t>
  </si>
  <si>
    <t>Ivan Klinke Lindberg</t>
  </si>
  <si>
    <t>Kenneth Sommer</t>
  </si>
  <si>
    <t>Rikke Cebula</t>
  </si>
  <si>
    <t>4:19:32 PR</t>
  </si>
  <si>
    <t>Halvmarathon / Kommune</t>
  </si>
  <si>
    <t>Anette Fog</t>
  </si>
  <si>
    <t>Arne Hansen</t>
  </si>
  <si>
    <t>Beitna Laksafoss</t>
  </si>
  <si>
    <t>Dorthe M. Wiuf Nielsen</t>
  </si>
  <si>
    <t>Eva Jørgensen</t>
  </si>
  <si>
    <t>Henrik Aniol Nielsen</t>
  </si>
  <si>
    <t>Lennart Petersen</t>
  </si>
  <si>
    <t>Mie Mandix Eilertsen</t>
  </si>
  <si>
    <t>Morten Beyer</t>
  </si>
  <si>
    <t>Morten Brogaard Jakobsen</t>
  </si>
  <si>
    <t>Søren Nielsen</t>
  </si>
  <si>
    <t>Tina Forsmann</t>
  </si>
  <si>
    <t>Torunn Laksafoss</t>
  </si>
  <si>
    <t>Dag 1: Halv</t>
  </si>
  <si>
    <t>Halvmarathon (dage)</t>
  </si>
  <si>
    <t>Anders Jensen</t>
  </si>
  <si>
    <t>Annette Blaabjerg</t>
  </si>
  <si>
    <t>Brian Klug</t>
  </si>
  <si>
    <t>Magnus Daugaard Preuss</t>
  </si>
  <si>
    <t>Jens Poulsen</t>
  </si>
  <si>
    <t>Kommune-serie Øst, 23. oktober Solrød Kommune</t>
  </si>
  <si>
    <t>Marathon kl. 1000</t>
  </si>
  <si>
    <t>Halvmarathon kl. 0730</t>
  </si>
  <si>
    <t>Kommune-serie Øst, 24. oktober Stevns Kommune</t>
  </si>
  <si>
    <t>Marathon</t>
  </si>
  <si>
    <t>Halvmarathon</t>
  </si>
  <si>
    <t>Kommune-serie Øst, 25. oktober Roskilde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</si>
</sst>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21" fontId="0" fillId="0" borderId="1" xfId="0" applyNumberFormat="1" applyBorder="1" applyAlignment="1">
      <alignment horizontal="center"/>
    </xf>
    <xf numFmtId="0" fontId="0" fillId="0" borderId="2" xfId="0" applyBorder="1"/>
    <xf numFmtId="21" fontId="0" fillId="0" borderId="2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6" fontId="2" fillId="0" borderId="1" xfId="0" applyNumberFormat="1" applyFont="1" applyBorder="1" applyAlignment="1">
      <alignment horizontal="center"/>
    </xf>
    <xf numFmtId="46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21" fontId="0" fillId="0" borderId="1" xfId="0" applyNumberForma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2FF1C-D34B-4E7B-90A0-366402083B73}">
  <dimension ref="A2:G93"/>
  <sheetViews>
    <sheetView tabSelected="1" workbookViewId="0">
      <selection activeCell="C8" sqref="C8"/>
    </sheetView>
  </sheetViews>
  <sheetFormatPr defaultRowHeight="14.4" x14ac:dyDescent="0.3"/>
  <cols>
    <col min="1" max="1" width="23.77734375" customWidth="1"/>
    <col min="5" max="5" width="11.6640625" customWidth="1"/>
    <col min="6" max="6" width="11.88671875" customWidth="1"/>
  </cols>
  <sheetData>
    <row r="2" spans="1:6" x14ac:dyDescent="0.3">
      <c r="A2" s="6" t="s">
        <v>47</v>
      </c>
      <c r="B2" s="6" t="s">
        <v>48</v>
      </c>
      <c r="C2" s="6" t="s">
        <v>49</v>
      </c>
      <c r="D2" s="6" t="s">
        <v>50</v>
      </c>
      <c r="E2" s="6" t="s">
        <v>52</v>
      </c>
      <c r="F2" s="6" t="s">
        <v>53</v>
      </c>
    </row>
    <row r="3" spans="1:6" x14ac:dyDescent="0.3">
      <c r="A3" s="3" t="s">
        <v>0</v>
      </c>
      <c r="B3" s="4">
        <v>0.19479166666666667</v>
      </c>
      <c r="C3" s="2">
        <v>0.19363425925925926</v>
      </c>
      <c r="D3" s="2">
        <v>0.19231481481481483</v>
      </c>
      <c r="E3" s="9">
        <f>SUM(B3:D3)</f>
        <v>0.58074074074074078</v>
      </c>
      <c r="F3" s="9">
        <f>E3/3</f>
        <v>0.19358024691358025</v>
      </c>
    </row>
    <row r="4" spans="1:6" x14ac:dyDescent="0.3">
      <c r="A4" s="1" t="s">
        <v>1</v>
      </c>
      <c r="B4" s="2">
        <v>0.20422453703703702</v>
      </c>
      <c r="C4" s="2">
        <v>0.23473379629629632</v>
      </c>
      <c r="D4" s="2">
        <v>0.2429513888888889</v>
      </c>
      <c r="E4" s="9">
        <f t="shared" ref="E4:E43" si="0">SUM(B4:D4)</f>
        <v>0.68190972222222224</v>
      </c>
      <c r="F4" s="9">
        <f t="shared" ref="F4:F43" si="1">E4/3</f>
        <v>0.22730324074074074</v>
      </c>
    </row>
    <row r="5" spans="1:6" x14ac:dyDescent="0.3">
      <c r="A5" s="1" t="s">
        <v>4</v>
      </c>
      <c r="B5" s="2">
        <v>0.1544675925925926</v>
      </c>
      <c r="C5" s="2">
        <v>0.15643518518518518</v>
      </c>
      <c r="D5" s="2">
        <v>0.15266203703703704</v>
      </c>
      <c r="E5" s="9">
        <f t="shared" si="0"/>
        <v>0.46356481481481482</v>
      </c>
      <c r="F5" s="10">
        <f t="shared" si="1"/>
        <v>0.15452160493827161</v>
      </c>
    </row>
    <row r="6" spans="1:6" x14ac:dyDescent="0.3">
      <c r="A6" s="1" t="s">
        <v>5</v>
      </c>
      <c r="B6" s="2">
        <v>0.18782407407407409</v>
      </c>
      <c r="C6" s="2">
        <v>0.18957175925925926</v>
      </c>
      <c r="D6" s="2">
        <v>0.19212962962962962</v>
      </c>
      <c r="E6" s="9">
        <f t="shared" si="0"/>
        <v>0.56952546296296302</v>
      </c>
      <c r="F6" s="10">
        <f t="shared" si="1"/>
        <v>0.18984182098765434</v>
      </c>
    </row>
    <row r="7" spans="1:6" x14ac:dyDescent="0.3">
      <c r="A7" s="1" t="s">
        <v>6</v>
      </c>
      <c r="B7" s="2">
        <v>0.18762731481481479</v>
      </c>
      <c r="C7" s="2">
        <v>0.18895833333333334</v>
      </c>
      <c r="D7" s="2">
        <v>0.19642361111111109</v>
      </c>
      <c r="E7" s="9">
        <f t="shared" si="0"/>
        <v>0.57300925925925916</v>
      </c>
      <c r="F7" s="9">
        <f t="shared" si="1"/>
        <v>0.19100308641975305</v>
      </c>
    </row>
    <row r="8" spans="1:6" x14ac:dyDescent="0.3">
      <c r="A8" s="1" t="s">
        <v>7</v>
      </c>
      <c r="B8" s="2">
        <v>0.18906249999999999</v>
      </c>
      <c r="C8" s="2">
        <v>0.19152777777777777</v>
      </c>
      <c r="D8" s="2">
        <v>0.1756712962962963</v>
      </c>
      <c r="E8" s="9">
        <f t="shared" si="0"/>
        <v>0.55626157407407406</v>
      </c>
      <c r="F8" s="9">
        <f t="shared" si="1"/>
        <v>0.18542052469135803</v>
      </c>
    </row>
    <row r="9" spans="1:6" x14ac:dyDescent="0.3">
      <c r="A9" s="1" t="s">
        <v>8</v>
      </c>
      <c r="B9" s="2">
        <v>0.16278935185185187</v>
      </c>
      <c r="C9" s="2">
        <v>0.18168981481481483</v>
      </c>
      <c r="D9" s="2">
        <v>0.17253472222222221</v>
      </c>
      <c r="E9" s="9">
        <f t="shared" si="0"/>
        <v>0.51701388888888888</v>
      </c>
      <c r="F9" s="9">
        <f t="shared" si="1"/>
        <v>0.17233796296296297</v>
      </c>
    </row>
    <row r="10" spans="1:6" x14ac:dyDescent="0.3">
      <c r="A10" s="1" t="s">
        <v>9</v>
      </c>
      <c r="B10" s="2">
        <v>0.22348379629629631</v>
      </c>
      <c r="C10" s="2">
        <v>0.21467592592592591</v>
      </c>
      <c r="D10" s="2">
        <v>0.22020833333333334</v>
      </c>
      <c r="E10" s="9">
        <f t="shared" si="0"/>
        <v>0.65836805555555555</v>
      </c>
      <c r="F10" s="9">
        <f t="shared" si="1"/>
        <v>0.21945601851851851</v>
      </c>
    </row>
    <row r="11" spans="1:6" x14ac:dyDescent="0.3">
      <c r="A11" s="1" t="s">
        <v>10</v>
      </c>
      <c r="B11" s="2">
        <v>0.21062499999999998</v>
      </c>
      <c r="C11" s="2">
        <v>0.21467592592592591</v>
      </c>
      <c r="D11" s="2">
        <v>0.23078703703703704</v>
      </c>
      <c r="E11" s="9">
        <f t="shared" si="0"/>
        <v>0.6560879629629629</v>
      </c>
      <c r="F11" s="9">
        <f t="shared" si="1"/>
        <v>0.21869598765432097</v>
      </c>
    </row>
    <row r="12" spans="1:6" x14ac:dyDescent="0.3">
      <c r="A12" s="1" t="s">
        <v>11</v>
      </c>
      <c r="B12" s="2">
        <v>0.16189814814814815</v>
      </c>
      <c r="C12" s="2">
        <v>0.16408564814814816</v>
      </c>
      <c r="D12" s="2">
        <v>0.1469212962962963</v>
      </c>
      <c r="E12" s="9">
        <f t="shared" si="0"/>
        <v>0.47290509259259261</v>
      </c>
      <c r="F12" s="9">
        <f t="shared" si="1"/>
        <v>0.15763503086419753</v>
      </c>
    </row>
    <row r="13" spans="1:6" x14ac:dyDescent="0.3">
      <c r="A13" s="1" t="s">
        <v>12</v>
      </c>
      <c r="B13" s="2">
        <v>0.21740740740740741</v>
      </c>
      <c r="C13" s="2">
        <v>0.22497685185185187</v>
      </c>
      <c r="D13" s="2">
        <v>0.2117013888888889</v>
      </c>
      <c r="E13" s="9">
        <f t="shared" si="0"/>
        <v>0.65408564814814818</v>
      </c>
      <c r="F13" s="9">
        <f t="shared" si="1"/>
        <v>0.21802854938271607</v>
      </c>
    </row>
    <row r="14" spans="1:6" x14ac:dyDescent="0.3">
      <c r="A14" s="1" t="s">
        <v>13</v>
      </c>
      <c r="B14" s="2">
        <v>0.18782407407407409</v>
      </c>
      <c r="C14" s="2">
        <v>0.18957175925925926</v>
      </c>
      <c r="D14" s="2">
        <v>0.19212962962962962</v>
      </c>
      <c r="E14" s="9">
        <f t="shared" si="0"/>
        <v>0.56952546296296302</v>
      </c>
      <c r="F14" s="9">
        <f t="shared" si="1"/>
        <v>0.18984182098765434</v>
      </c>
    </row>
    <row r="15" spans="1:6" x14ac:dyDescent="0.3">
      <c r="A15" s="1" t="s">
        <v>15</v>
      </c>
      <c r="B15" s="2">
        <v>0.15447916666666667</v>
      </c>
      <c r="C15" s="2">
        <v>0.15884259259259259</v>
      </c>
      <c r="D15" s="2">
        <v>0.15944444444444444</v>
      </c>
      <c r="E15" s="9">
        <f t="shared" si="0"/>
        <v>0.4727662037037037</v>
      </c>
      <c r="F15" s="9">
        <f t="shared" si="1"/>
        <v>0.15758873456790123</v>
      </c>
    </row>
    <row r="16" spans="1:6" x14ac:dyDescent="0.3">
      <c r="A16" s="1" t="s">
        <v>16</v>
      </c>
      <c r="B16" s="2">
        <v>0.19552083333333334</v>
      </c>
      <c r="C16" s="2">
        <v>0.2020949074074074</v>
      </c>
      <c r="D16" s="2">
        <v>0.19891203703703705</v>
      </c>
      <c r="E16" s="9">
        <f t="shared" si="0"/>
        <v>0.59652777777777777</v>
      </c>
      <c r="F16" s="9">
        <f t="shared" si="1"/>
        <v>0.1988425925925926</v>
      </c>
    </row>
    <row r="17" spans="1:7" x14ac:dyDescent="0.3">
      <c r="A17" s="1" t="s">
        <v>17</v>
      </c>
      <c r="B17" s="2">
        <v>0.22348379629629631</v>
      </c>
      <c r="C17" s="2">
        <v>0.22497685185185187</v>
      </c>
      <c r="D17" s="2">
        <v>0.21061342592592591</v>
      </c>
      <c r="E17" s="9">
        <f t="shared" si="0"/>
        <v>0.65907407407407415</v>
      </c>
      <c r="F17" s="9">
        <f t="shared" si="1"/>
        <v>0.21969135802469139</v>
      </c>
    </row>
    <row r="18" spans="1:7" x14ac:dyDescent="0.3">
      <c r="A18" s="1" t="s">
        <v>18</v>
      </c>
      <c r="B18" s="2">
        <v>0.20666666666666667</v>
      </c>
      <c r="C18" s="2">
        <v>0.21032407407407408</v>
      </c>
      <c r="D18" s="2">
        <v>0.19456018518518517</v>
      </c>
      <c r="E18" s="9">
        <f t="shared" si="0"/>
        <v>0.61155092592592586</v>
      </c>
      <c r="F18" s="9">
        <f t="shared" si="1"/>
        <v>0.20385030864197529</v>
      </c>
    </row>
    <row r="19" spans="1:7" x14ac:dyDescent="0.3">
      <c r="A19" s="1" t="s">
        <v>19</v>
      </c>
      <c r="B19" s="2">
        <v>0.18917824074074074</v>
      </c>
      <c r="C19" s="2">
        <v>0.19508101851851853</v>
      </c>
      <c r="D19" s="2">
        <v>0.19210648148148146</v>
      </c>
      <c r="E19" s="9">
        <f t="shared" si="0"/>
        <v>0.57636574074074076</v>
      </c>
      <c r="F19" s="9">
        <f t="shared" si="1"/>
        <v>0.19212191358024691</v>
      </c>
    </row>
    <row r="20" spans="1:7" x14ac:dyDescent="0.3">
      <c r="A20" s="1" t="s">
        <v>20</v>
      </c>
      <c r="B20" s="2">
        <v>0.19820601851851852</v>
      </c>
      <c r="C20" s="2">
        <v>0.19363425925925926</v>
      </c>
      <c r="D20" s="2">
        <v>0.17495370370370369</v>
      </c>
      <c r="E20" s="9">
        <f t="shared" si="0"/>
        <v>0.56679398148148141</v>
      </c>
      <c r="F20" s="9">
        <f t="shared" si="1"/>
        <v>0.18893132716049379</v>
      </c>
    </row>
    <row r="21" spans="1:7" x14ac:dyDescent="0.3">
      <c r="A21" s="1" t="s">
        <v>21</v>
      </c>
      <c r="B21" s="2">
        <v>0.20973379629629629</v>
      </c>
      <c r="C21" s="2">
        <v>0.22418981481481481</v>
      </c>
      <c r="D21" s="2">
        <v>0.22020833333333334</v>
      </c>
      <c r="E21" s="9">
        <f t="shared" si="0"/>
        <v>0.65413194444444445</v>
      </c>
      <c r="F21" s="9">
        <f t="shared" si="1"/>
        <v>0.21804398148148149</v>
      </c>
    </row>
    <row r="22" spans="1:7" x14ac:dyDescent="0.3">
      <c r="A22" s="1" t="s">
        <v>22</v>
      </c>
      <c r="B22" s="2">
        <v>0.18782407407407409</v>
      </c>
      <c r="C22" s="2">
        <v>0.18957175925925926</v>
      </c>
      <c r="D22" s="2">
        <v>0.19212962962962962</v>
      </c>
      <c r="E22" s="9">
        <f t="shared" si="0"/>
        <v>0.56952546296296302</v>
      </c>
      <c r="F22" s="9">
        <f t="shared" si="1"/>
        <v>0.18984182098765434</v>
      </c>
    </row>
    <row r="23" spans="1:7" x14ac:dyDescent="0.3">
      <c r="A23" s="1" t="s">
        <v>23</v>
      </c>
      <c r="B23" s="2">
        <v>0.19972222222222222</v>
      </c>
      <c r="C23" s="2">
        <v>0.20348379629629632</v>
      </c>
      <c r="D23" s="2">
        <v>0.20344907407407409</v>
      </c>
      <c r="E23" s="9">
        <f t="shared" si="0"/>
        <v>0.60665509259259265</v>
      </c>
      <c r="F23" s="9">
        <f t="shared" si="1"/>
        <v>0.20221836419753089</v>
      </c>
    </row>
    <row r="24" spans="1:7" x14ac:dyDescent="0.3">
      <c r="A24" s="1" t="s">
        <v>24</v>
      </c>
      <c r="B24" s="2">
        <v>0.18906249999999999</v>
      </c>
      <c r="C24" s="2">
        <v>0.20715277777777777</v>
      </c>
      <c r="D24" s="2">
        <v>0.19642361111111109</v>
      </c>
      <c r="E24" s="9">
        <f t="shared" si="0"/>
        <v>0.59263888888888883</v>
      </c>
      <c r="F24" s="9">
        <f t="shared" si="1"/>
        <v>0.19754629629629628</v>
      </c>
    </row>
    <row r="25" spans="1:7" x14ac:dyDescent="0.3">
      <c r="A25" s="1" t="s">
        <v>25</v>
      </c>
      <c r="B25" s="2">
        <v>0.18782407407407409</v>
      </c>
      <c r="C25" s="2">
        <v>0.18957175925925926</v>
      </c>
      <c r="D25" s="2">
        <v>0.19212962962962962</v>
      </c>
      <c r="E25" s="9">
        <f t="shared" si="0"/>
        <v>0.56952546296296302</v>
      </c>
      <c r="F25" s="10">
        <f t="shared" si="1"/>
        <v>0.18984182098765434</v>
      </c>
    </row>
    <row r="26" spans="1:7" x14ac:dyDescent="0.3">
      <c r="A26" s="1" t="s">
        <v>26</v>
      </c>
      <c r="B26" s="2">
        <v>0.208125</v>
      </c>
      <c r="C26" s="2">
        <v>0.18957175925925926</v>
      </c>
      <c r="D26" s="2">
        <v>0.19212962962962962</v>
      </c>
      <c r="E26" s="9">
        <f t="shared" si="0"/>
        <v>0.58982638888888894</v>
      </c>
      <c r="F26" s="9">
        <f t="shared" si="1"/>
        <v>0.19660879629629632</v>
      </c>
    </row>
    <row r="27" spans="1:7" x14ac:dyDescent="0.3">
      <c r="A27" s="1" t="s">
        <v>27</v>
      </c>
      <c r="B27" s="2">
        <v>0.18906249999999999</v>
      </c>
      <c r="C27" s="2">
        <v>0.18895833333333334</v>
      </c>
      <c r="D27" s="2">
        <v>0.19642361111111109</v>
      </c>
      <c r="E27" s="9">
        <f t="shared" si="0"/>
        <v>0.57444444444444442</v>
      </c>
      <c r="F27" s="9">
        <f t="shared" si="1"/>
        <v>0.19148148148148147</v>
      </c>
    </row>
    <row r="28" spans="1:7" x14ac:dyDescent="0.3">
      <c r="A28" s="1" t="s">
        <v>28</v>
      </c>
      <c r="B28" s="2">
        <v>0.208125</v>
      </c>
      <c r="C28" s="2">
        <v>0.20348379629629632</v>
      </c>
      <c r="D28" s="2">
        <v>0.20344907407407409</v>
      </c>
      <c r="E28" s="9">
        <f t="shared" si="0"/>
        <v>0.61505787037037041</v>
      </c>
      <c r="F28" s="9">
        <f t="shared" si="1"/>
        <v>0.20501929012345679</v>
      </c>
    </row>
    <row r="29" spans="1:7" x14ac:dyDescent="0.3">
      <c r="A29" s="1" t="s">
        <v>29</v>
      </c>
      <c r="B29" s="2">
        <v>0.19479166666666667</v>
      </c>
      <c r="C29" s="2">
        <v>0.19363425925925926</v>
      </c>
      <c r="D29" s="2">
        <v>0.19231481481481483</v>
      </c>
      <c r="E29" s="9">
        <f t="shared" si="0"/>
        <v>0.58074074074074078</v>
      </c>
      <c r="F29" s="9">
        <f t="shared" si="1"/>
        <v>0.19358024691358025</v>
      </c>
    </row>
    <row r="30" spans="1:7" x14ac:dyDescent="0.3">
      <c r="A30" s="1" t="s">
        <v>76</v>
      </c>
      <c r="B30" s="15">
        <v>7.6365740740740748E-2</v>
      </c>
      <c r="C30" s="2">
        <v>0.15884259259259259</v>
      </c>
      <c r="D30" s="2">
        <v>0.15815972222222222</v>
      </c>
      <c r="E30" s="9">
        <f t="shared" si="0"/>
        <v>0.39336805555555554</v>
      </c>
      <c r="F30" s="9">
        <f>E30/2.5</f>
        <v>0.15734722222222222</v>
      </c>
      <c r="G30" t="s">
        <v>82</v>
      </c>
    </row>
    <row r="31" spans="1:7" x14ac:dyDescent="0.3">
      <c r="A31" s="1" t="s">
        <v>30</v>
      </c>
      <c r="B31" s="2">
        <v>0.20651620370370372</v>
      </c>
      <c r="C31" s="2">
        <v>0.22100694444444444</v>
      </c>
      <c r="D31" s="2">
        <v>0.21194444444444446</v>
      </c>
      <c r="E31" s="9">
        <f t="shared" si="0"/>
        <v>0.63946759259259267</v>
      </c>
      <c r="F31" s="9">
        <f t="shared" si="1"/>
        <v>0.21315586419753088</v>
      </c>
    </row>
    <row r="32" spans="1:7" x14ac:dyDescent="0.3">
      <c r="A32" s="1" t="s">
        <v>31</v>
      </c>
      <c r="B32" s="2">
        <v>0.19362268518518519</v>
      </c>
      <c r="C32" s="2">
        <v>0.21516203703703704</v>
      </c>
      <c r="D32" s="2">
        <v>0.21061342592592591</v>
      </c>
      <c r="E32" s="9">
        <f t="shared" si="0"/>
        <v>0.61939814814814809</v>
      </c>
      <c r="F32" s="9">
        <f t="shared" si="1"/>
        <v>0.20646604938271604</v>
      </c>
    </row>
    <row r="33" spans="1:6" x14ac:dyDescent="0.3">
      <c r="A33" s="1" t="s">
        <v>32</v>
      </c>
      <c r="B33" s="2">
        <v>0.24407407407407408</v>
      </c>
      <c r="C33" s="2">
        <v>0.25498842592592591</v>
      </c>
      <c r="D33" s="2">
        <v>0.26035879629629627</v>
      </c>
      <c r="E33" s="9">
        <f t="shared" si="0"/>
        <v>0.75942129629629629</v>
      </c>
      <c r="F33" s="9">
        <f t="shared" si="1"/>
        <v>0.25314043209876541</v>
      </c>
    </row>
    <row r="34" spans="1:6" x14ac:dyDescent="0.3">
      <c r="A34" s="1" t="s">
        <v>33</v>
      </c>
      <c r="B34" s="2">
        <v>0.18326388888888889</v>
      </c>
      <c r="C34" s="2">
        <v>0.18895833333333334</v>
      </c>
      <c r="D34" s="2">
        <v>0.17267361111111112</v>
      </c>
      <c r="E34" s="9">
        <f t="shared" si="0"/>
        <v>0.54489583333333336</v>
      </c>
      <c r="F34" s="9">
        <f t="shared" si="1"/>
        <v>0.18163194444444444</v>
      </c>
    </row>
    <row r="35" spans="1:6" x14ac:dyDescent="0.3">
      <c r="A35" s="1" t="s">
        <v>34</v>
      </c>
      <c r="B35" s="2">
        <v>0.19733796296296294</v>
      </c>
      <c r="C35" s="2">
        <v>0.21822916666666667</v>
      </c>
      <c r="D35" s="2">
        <v>0.18023148148148149</v>
      </c>
      <c r="E35" s="9">
        <f t="shared" si="0"/>
        <v>0.5957986111111111</v>
      </c>
      <c r="F35" s="9">
        <f t="shared" si="1"/>
        <v>0.19859953703703703</v>
      </c>
    </row>
    <row r="36" spans="1:6" x14ac:dyDescent="0.3">
      <c r="A36" s="1" t="s">
        <v>35</v>
      </c>
      <c r="B36" s="2">
        <v>0.21740740740740741</v>
      </c>
      <c r="C36" s="2">
        <v>0.22497685185185187</v>
      </c>
      <c r="D36" s="2">
        <v>0.2117013888888889</v>
      </c>
      <c r="E36" s="9">
        <f t="shared" si="0"/>
        <v>0.65408564814814818</v>
      </c>
      <c r="F36" s="9">
        <f t="shared" si="1"/>
        <v>0.21802854938271607</v>
      </c>
    </row>
    <row r="37" spans="1:6" x14ac:dyDescent="0.3">
      <c r="A37" s="1" t="s">
        <v>36</v>
      </c>
      <c r="B37" s="2">
        <v>0.21526620370370372</v>
      </c>
      <c r="C37" s="2">
        <v>0.22418981481481481</v>
      </c>
      <c r="D37" s="2">
        <v>0.2162152777777778</v>
      </c>
      <c r="E37" s="9">
        <f t="shared" si="0"/>
        <v>0.65567129629629639</v>
      </c>
      <c r="F37" s="9">
        <f t="shared" si="1"/>
        <v>0.21855709876543214</v>
      </c>
    </row>
    <row r="38" spans="1:6" x14ac:dyDescent="0.3">
      <c r="A38" s="1" t="s">
        <v>38</v>
      </c>
      <c r="B38" s="2">
        <v>0.22348379629629631</v>
      </c>
      <c r="C38" s="2">
        <v>0.22497685185185187</v>
      </c>
      <c r="D38" s="2">
        <v>0.21061342592592591</v>
      </c>
      <c r="E38" s="9">
        <f t="shared" si="0"/>
        <v>0.65907407407407415</v>
      </c>
      <c r="F38" s="9">
        <f t="shared" si="1"/>
        <v>0.21969135802469139</v>
      </c>
    </row>
    <row r="39" spans="1:6" x14ac:dyDescent="0.3">
      <c r="A39" s="1" t="s">
        <v>40</v>
      </c>
      <c r="B39" s="2">
        <v>0.21062499999999998</v>
      </c>
      <c r="C39" s="2">
        <v>0.21467592592592591</v>
      </c>
      <c r="D39" s="2">
        <v>0.23078703703703704</v>
      </c>
      <c r="E39" s="9">
        <f t="shared" si="0"/>
        <v>0.6560879629629629</v>
      </c>
      <c r="F39" s="9">
        <f t="shared" si="1"/>
        <v>0.21869598765432097</v>
      </c>
    </row>
    <row r="40" spans="1:6" x14ac:dyDescent="0.3">
      <c r="A40" s="1" t="s">
        <v>41</v>
      </c>
      <c r="B40" s="2">
        <v>0.1963425925925926</v>
      </c>
      <c r="C40" s="2">
        <v>0.21085648148148148</v>
      </c>
      <c r="D40" s="2">
        <v>0.20043981481481479</v>
      </c>
      <c r="E40" s="9">
        <f t="shared" si="0"/>
        <v>0.60763888888888884</v>
      </c>
      <c r="F40" s="9">
        <f t="shared" si="1"/>
        <v>0.20254629629629628</v>
      </c>
    </row>
    <row r="41" spans="1:6" x14ac:dyDescent="0.3">
      <c r="A41" s="1" t="s">
        <v>42</v>
      </c>
      <c r="B41" s="2">
        <v>0.18906249999999999</v>
      </c>
      <c r="C41" s="2">
        <v>0.18895833333333334</v>
      </c>
      <c r="D41" s="2">
        <v>0.19642361111111109</v>
      </c>
      <c r="E41" s="9">
        <f t="shared" si="0"/>
        <v>0.57444444444444442</v>
      </c>
      <c r="F41" s="9">
        <f t="shared" si="1"/>
        <v>0.19148148148148147</v>
      </c>
    </row>
    <row r="42" spans="1:6" x14ac:dyDescent="0.3">
      <c r="A42" s="1" t="s">
        <v>44</v>
      </c>
      <c r="B42" s="2">
        <v>0.1963425925925926</v>
      </c>
      <c r="C42" s="2">
        <v>0.21085648148148148</v>
      </c>
      <c r="D42" s="2">
        <v>0.20043981481481479</v>
      </c>
      <c r="E42" s="9">
        <f t="shared" si="0"/>
        <v>0.60763888888888884</v>
      </c>
      <c r="F42" s="9">
        <f t="shared" si="1"/>
        <v>0.20254629629629628</v>
      </c>
    </row>
    <row r="43" spans="1:6" x14ac:dyDescent="0.3">
      <c r="A43" s="1" t="s">
        <v>45</v>
      </c>
      <c r="B43" s="2">
        <v>0.18906249999999999</v>
      </c>
      <c r="C43" s="2">
        <v>0.20715277777777777</v>
      </c>
      <c r="D43" s="2">
        <v>0.19642361111111109</v>
      </c>
      <c r="E43" s="9">
        <f t="shared" si="0"/>
        <v>0.59263888888888883</v>
      </c>
      <c r="F43" s="9">
        <f t="shared" si="1"/>
        <v>0.19754629629629628</v>
      </c>
    </row>
    <row r="44" spans="1:6" x14ac:dyDescent="0.3">
      <c r="E44" s="7"/>
      <c r="F44" s="7"/>
    </row>
    <row r="45" spans="1:6" x14ac:dyDescent="0.3">
      <c r="A45" s="5" t="s">
        <v>54</v>
      </c>
    </row>
    <row r="46" spans="1:6" x14ac:dyDescent="0.3">
      <c r="A46" s="11" t="s">
        <v>55</v>
      </c>
      <c r="B46" s="2"/>
      <c r="C46" s="12">
        <v>0.17253472222222221</v>
      </c>
      <c r="D46" s="1"/>
      <c r="E46" s="9">
        <f t="shared" ref="E46:E63" si="2">SUM(B46:D46)</f>
        <v>0.17253472222222221</v>
      </c>
      <c r="F46" s="9">
        <f t="shared" ref="F46:F55" si="3">E46/1</f>
        <v>0.17253472222222221</v>
      </c>
    </row>
    <row r="47" spans="1:6" x14ac:dyDescent="0.3">
      <c r="A47" s="1" t="s">
        <v>62</v>
      </c>
      <c r="B47" s="2"/>
      <c r="C47" s="1"/>
      <c r="D47" s="2">
        <v>0.21061342592592591</v>
      </c>
      <c r="E47" s="9">
        <f t="shared" si="2"/>
        <v>0.21061342592592591</v>
      </c>
      <c r="F47" s="9">
        <f t="shared" si="3"/>
        <v>0.21061342592592591</v>
      </c>
    </row>
    <row r="48" spans="1:6" x14ac:dyDescent="0.3">
      <c r="A48" s="1" t="s">
        <v>2</v>
      </c>
      <c r="B48" s="2">
        <v>0.16730324074074074</v>
      </c>
      <c r="C48" s="1"/>
      <c r="D48" s="1"/>
      <c r="E48" s="9">
        <f t="shared" si="2"/>
        <v>0.16730324074074074</v>
      </c>
      <c r="F48" s="9">
        <f t="shared" si="3"/>
        <v>0.16730324074074074</v>
      </c>
    </row>
    <row r="49" spans="1:6" x14ac:dyDescent="0.3">
      <c r="A49" s="1" t="s">
        <v>3</v>
      </c>
      <c r="B49" s="2">
        <v>0.21740740740740741</v>
      </c>
      <c r="C49" s="1"/>
      <c r="D49" s="1"/>
      <c r="E49" s="9">
        <f t="shared" si="2"/>
        <v>0.21740740740740741</v>
      </c>
      <c r="F49" s="9">
        <f t="shared" si="3"/>
        <v>0.21740740740740741</v>
      </c>
    </row>
    <row r="50" spans="1:6" x14ac:dyDescent="0.3">
      <c r="A50" s="1" t="s">
        <v>56</v>
      </c>
      <c r="B50" s="2"/>
      <c r="C50" s="2">
        <v>0.1542361111111111</v>
      </c>
      <c r="D50" s="1"/>
      <c r="E50" s="9">
        <f t="shared" si="2"/>
        <v>0.1542361111111111</v>
      </c>
      <c r="F50" s="9">
        <f t="shared" si="3"/>
        <v>0.1542361111111111</v>
      </c>
    </row>
    <row r="51" spans="1:6" x14ac:dyDescent="0.3">
      <c r="A51" s="1" t="s">
        <v>63</v>
      </c>
      <c r="B51" s="2"/>
      <c r="C51" s="1"/>
      <c r="D51" s="2">
        <v>0.21168981481481483</v>
      </c>
      <c r="E51" s="9">
        <f t="shared" si="2"/>
        <v>0.21168981481481483</v>
      </c>
      <c r="F51" s="9">
        <f t="shared" si="3"/>
        <v>0.21168981481481483</v>
      </c>
    </row>
    <row r="52" spans="1:6" x14ac:dyDescent="0.3">
      <c r="A52" s="1" t="s">
        <v>14</v>
      </c>
      <c r="B52" s="2">
        <v>0.20936342592592594</v>
      </c>
      <c r="C52" s="1"/>
      <c r="D52" s="1"/>
      <c r="E52" s="9">
        <f t="shared" si="2"/>
        <v>0.20936342592592594</v>
      </c>
      <c r="F52" s="9">
        <f t="shared" si="3"/>
        <v>0.20936342592592594</v>
      </c>
    </row>
    <row r="53" spans="1:6" x14ac:dyDescent="0.3">
      <c r="A53" s="1" t="s">
        <v>64</v>
      </c>
      <c r="B53" s="2"/>
      <c r="C53" s="1"/>
      <c r="D53" s="2">
        <v>0.19421296296296298</v>
      </c>
      <c r="E53" s="9">
        <f t="shared" si="2"/>
        <v>0.19421296296296298</v>
      </c>
      <c r="F53" s="9">
        <f t="shared" si="3"/>
        <v>0.19421296296296298</v>
      </c>
    </row>
    <row r="54" spans="1:6" x14ac:dyDescent="0.3">
      <c r="A54" s="1" t="s">
        <v>65</v>
      </c>
      <c r="B54" s="2"/>
      <c r="C54" s="1"/>
      <c r="D54" s="2">
        <v>0.15266203703703704</v>
      </c>
      <c r="E54" s="9">
        <f t="shared" si="2"/>
        <v>0.15266203703703704</v>
      </c>
      <c r="F54" s="9">
        <f t="shared" si="3"/>
        <v>0.15266203703703704</v>
      </c>
    </row>
    <row r="55" spans="1:6" x14ac:dyDescent="0.3">
      <c r="A55" s="1" t="s">
        <v>57</v>
      </c>
      <c r="B55" s="2"/>
      <c r="C55" s="2">
        <v>0.21032407407407408</v>
      </c>
      <c r="D55" s="1"/>
      <c r="E55" s="9">
        <f t="shared" si="2"/>
        <v>0.21032407407407408</v>
      </c>
      <c r="F55" s="9">
        <f t="shared" si="3"/>
        <v>0.21032407407407408</v>
      </c>
    </row>
    <row r="56" spans="1:6" x14ac:dyDescent="0.3">
      <c r="A56" s="1" t="s">
        <v>58</v>
      </c>
      <c r="B56" s="2"/>
      <c r="C56" s="2">
        <v>0.15857638888888889</v>
      </c>
      <c r="D56" s="2">
        <v>0.16737268518518519</v>
      </c>
      <c r="E56" s="9">
        <f t="shared" si="2"/>
        <v>0.32594907407407409</v>
      </c>
      <c r="F56" s="9">
        <f>E56/2</f>
        <v>0.16297453703703704</v>
      </c>
    </row>
    <row r="57" spans="1:6" x14ac:dyDescent="0.3">
      <c r="A57" s="1" t="s">
        <v>59</v>
      </c>
      <c r="B57" s="2"/>
      <c r="C57" s="2">
        <v>0.20109953703703706</v>
      </c>
      <c r="D57" s="2">
        <v>0.2162152777777778</v>
      </c>
      <c r="E57" s="9">
        <f t="shared" si="2"/>
        <v>0.41731481481481486</v>
      </c>
      <c r="F57" s="9">
        <f>E57/2</f>
        <v>0.20865740740740743</v>
      </c>
    </row>
    <row r="58" spans="1:6" x14ac:dyDescent="0.3">
      <c r="A58" s="1" t="s">
        <v>60</v>
      </c>
      <c r="B58" s="2"/>
      <c r="C58" s="2">
        <v>0.20715277777777777</v>
      </c>
      <c r="D58" s="1"/>
      <c r="E58" s="9">
        <f t="shared" si="2"/>
        <v>0.20715277777777777</v>
      </c>
      <c r="F58" s="9">
        <f>E58/1</f>
        <v>0.20715277777777777</v>
      </c>
    </row>
    <row r="59" spans="1:6" x14ac:dyDescent="0.3">
      <c r="A59" s="1" t="s">
        <v>37</v>
      </c>
      <c r="B59" s="2">
        <v>0.18762731481481479</v>
      </c>
      <c r="C59" s="2">
        <v>0.19145833333333331</v>
      </c>
      <c r="D59" s="1"/>
      <c r="E59" s="9">
        <f t="shared" si="2"/>
        <v>0.3790856481481481</v>
      </c>
      <c r="F59" s="9">
        <f>E59/2</f>
        <v>0.18954282407407405</v>
      </c>
    </row>
    <row r="60" spans="1:6" x14ac:dyDescent="0.3">
      <c r="A60" s="1" t="s">
        <v>66</v>
      </c>
      <c r="B60" s="2"/>
      <c r="C60" s="1"/>
      <c r="D60" s="2">
        <v>0.18023148148148149</v>
      </c>
      <c r="E60" s="9">
        <f t="shared" si="2"/>
        <v>0.18023148148148149</v>
      </c>
      <c r="F60" s="9">
        <f>E60/1</f>
        <v>0.18023148148148149</v>
      </c>
    </row>
    <row r="61" spans="1:6" x14ac:dyDescent="0.3">
      <c r="A61" s="1" t="s">
        <v>39</v>
      </c>
      <c r="B61" s="2">
        <v>0.20666666666666667</v>
      </c>
      <c r="C61" s="2">
        <v>0.21032407407407408</v>
      </c>
      <c r="D61" s="1"/>
      <c r="E61" s="9">
        <f t="shared" si="2"/>
        <v>0.41699074074074072</v>
      </c>
      <c r="F61" s="9">
        <f>E61/2</f>
        <v>0.20849537037037036</v>
      </c>
    </row>
    <row r="62" spans="1:6" x14ac:dyDescent="0.3">
      <c r="A62" s="1" t="s">
        <v>61</v>
      </c>
      <c r="B62" s="2"/>
      <c r="C62" s="2">
        <v>0.17775462962962962</v>
      </c>
      <c r="D62" s="1"/>
      <c r="E62" s="9">
        <f t="shared" si="2"/>
        <v>0.17775462962962962</v>
      </c>
      <c r="F62" s="9">
        <f>E62/1</f>
        <v>0.17775462962962962</v>
      </c>
    </row>
    <row r="63" spans="1:6" x14ac:dyDescent="0.3">
      <c r="A63" s="1" t="s">
        <v>43</v>
      </c>
      <c r="B63" s="2">
        <v>0.21725694444444443</v>
      </c>
      <c r="C63" s="1"/>
      <c r="D63" s="2">
        <v>0.19892361111111112</v>
      </c>
      <c r="E63" s="9">
        <f t="shared" si="2"/>
        <v>0.41618055555555555</v>
      </c>
      <c r="F63" s="9">
        <f>E63/2</f>
        <v>0.20809027777777778</v>
      </c>
    </row>
    <row r="65" spans="1:6" x14ac:dyDescent="0.3">
      <c r="A65" s="13" t="s">
        <v>68</v>
      </c>
      <c r="B65" s="6" t="s">
        <v>48</v>
      </c>
      <c r="C65" s="6" t="s">
        <v>49</v>
      </c>
      <c r="D65" s="6" t="s">
        <v>50</v>
      </c>
      <c r="E65" s="6" t="s">
        <v>51</v>
      </c>
      <c r="F65" s="6" t="s">
        <v>53</v>
      </c>
    </row>
    <row r="66" spans="1:6" x14ac:dyDescent="0.3">
      <c r="A66" s="11" t="s">
        <v>69</v>
      </c>
      <c r="B66" s="2">
        <v>0.10359953703703705</v>
      </c>
      <c r="C66" s="2">
        <v>0.11069444444444444</v>
      </c>
      <c r="D66" s="2">
        <v>0.10358796296296297</v>
      </c>
      <c r="E66" s="9">
        <f>SUM(B66:D66)</f>
        <v>0.31788194444444445</v>
      </c>
      <c r="F66" s="10">
        <f>E66/3</f>
        <v>0.10596064814814815</v>
      </c>
    </row>
    <row r="67" spans="1:6" x14ac:dyDescent="0.3">
      <c r="A67" s="1" t="s">
        <v>70</v>
      </c>
      <c r="B67" s="2">
        <v>8.8981481481481481E-2</v>
      </c>
      <c r="C67" s="2">
        <v>9.7488425925925923E-2</v>
      </c>
      <c r="D67" s="2">
        <v>0.10662037037037037</v>
      </c>
      <c r="E67" s="9">
        <f t="shared" ref="E67:E74" si="4">SUM(B67:D67)</f>
        <v>0.29309027777777774</v>
      </c>
      <c r="F67" s="9">
        <f t="shared" ref="F67:F74" si="5">E67/3</f>
        <v>9.7696759259259247E-2</v>
      </c>
    </row>
    <row r="68" spans="1:6" x14ac:dyDescent="0.3">
      <c r="A68" s="1" t="s">
        <v>72</v>
      </c>
      <c r="B68" s="2">
        <v>0.11592592592592592</v>
      </c>
      <c r="C68" s="2">
        <v>0.12252314814814814</v>
      </c>
      <c r="D68" s="2">
        <v>0.11859953703703703</v>
      </c>
      <c r="E68" s="9">
        <f t="shared" si="4"/>
        <v>0.35704861111111108</v>
      </c>
      <c r="F68" s="9">
        <f t="shared" si="5"/>
        <v>0.11901620370370369</v>
      </c>
    </row>
    <row r="69" spans="1:6" x14ac:dyDescent="0.3">
      <c r="A69" s="1" t="s">
        <v>74</v>
      </c>
      <c r="B69" s="2">
        <v>8.3587962962962961E-2</v>
      </c>
      <c r="C69" s="2">
        <v>9.7488425925925923E-2</v>
      </c>
      <c r="D69" s="2">
        <v>8.8275462962962958E-2</v>
      </c>
      <c r="E69" s="9">
        <f t="shared" si="4"/>
        <v>0.26935185185185184</v>
      </c>
      <c r="F69" s="9">
        <f t="shared" si="5"/>
        <v>8.9783950617283947E-2</v>
      </c>
    </row>
    <row r="70" spans="1:6" x14ac:dyDescent="0.3">
      <c r="A70" s="1" t="s">
        <v>75</v>
      </c>
      <c r="B70" s="2">
        <v>9.1157407407407409E-2</v>
      </c>
      <c r="C70" s="2">
        <v>9.2743055555555565E-2</v>
      </c>
      <c r="D70" s="2">
        <v>9.3645833333333331E-2</v>
      </c>
      <c r="E70" s="9">
        <f t="shared" si="4"/>
        <v>0.27754629629629629</v>
      </c>
      <c r="F70" s="9">
        <f t="shared" si="5"/>
        <v>9.2515432098765435E-2</v>
      </c>
    </row>
    <row r="71" spans="1:6" x14ac:dyDescent="0.3">
      <c r="A71" s="1" t="s">
        <v>76</v>
      </c>
      <c r="B71" s="2">
        <v>7.6365740740740748E-2</v>
      </c>
      <c r="C71" s="2">
        <v>0.15884259259259259</v>
      </c>
      <c r="D71" s="2">
        <v>0.15815972222222222</v>
      </c>
      <c r="E71" s="9">
        <f t="shared" si="4"/>
        <v>0.39336805555555554</v>
      </c>
      <c r="F71" s="9">
        <f t="shared" si="5"/>
        <v>0.13112268518518519</v>
      </c>
    </row>
    <row r="72" spans="1:6" x14ac:dyDescent="0.3">
      <c r="A72" s="1" t="s">
        <v>77</v>
      </c>
      <c r="B72" s="2">
        <v>8.3611111111111122E-2</v>
      </c>
      <c r="C72" s="2">
        <v>8.3275462962962968E-2</v>
      </c>
      <c r="D72" s="2">
        <v>7.0532407407407405E-2</v>
      </c>
      <c r="E72" s="9">
        <f t="shared" si="4"/>
        <v>0.23741898148148149</v>
      </c>
      <c r="F72" s="10">
        <f t="shared" si="5"/>
        <v>7.913966049382716E-2</v>
      </c>
    </row>
    <row r="73" spans="1:6" x14ac:dyDescent="0.3">
      <c r="A73" s="1" t="s">
        <v>79</v>
      </c>
      <c r="B73" s="2">
        <v>0.10359953703703705</v>
      </c>
      <c r="C73" s="2">
        <v>0.11069444444444444</v>
      </c>
      <c r="D73" s="2">
        <v>0.10358796296296297</v>
      </c>
      <c r="E73" s="9">
        <f t="shared" si="4"/>
        <v>0.31788194444444445</v>
      </c>
      <c r="F73" s="9">
        <f t="shared" si="5"/>
        <v>0.10596064814814815</v>
      </c>
    </row>
    <row r="74" spans="1:6" x14ac:dyDescent="0.3">
      <c r="A74" s="1" t="s">
        <v>80</v>
      </c>
      <c r="B74" s="2">
        <v>0.10359953703703705</v>
      </c>
      <c r="C74" s="2">
        <v>0.11069444444444444</v>
      </c>
      <c r="D74" s="2">
        <v>0.10679398148148149</v>
      </c>
      <c r="E74" s="9">
        <f t="shared" si="4"/>
        <v>0.32108796296296299</v>
      </c>
      <c r="F74" s="9">
        <f t="shared" si="5"/>
        <v>0.10702932098765433</v>
      </c>
    </row>
    <row r="75" spans="1:6" x14ac:dyDescent="0.3">
      <c r="B75" s="7"/>
      <c r="C75" s="7"/>
      <c r="D75" s="7"/>
      <c r="E75" s="14"/>
      <c r="F75" s="14"/>
    </row>
    <row r="76" spans="1:6" x14ac:dyDescent="0.3">
      <c r="A76" s="5" t="s">
        <v>83</v>
      </c>
      <c r="B76" s="16"/>
      <c r="C76" s="16"/>
      <c r="D76" s="16"/>
      <c r="E76" s="17"/>
      <c r="F76" s="17"/>
    </row>
    <row r="77" spans="1:6" x14ac:dyDescent="0.3">
      <c r="A77" s="1" t="s">
        <v>84</v>
      </c>
      <c r="B77" s="2"/>
      <c r="C77" s="2">
        <v>8.3263888888888887E-2</v>
      </c>
      <c r="D77" s="8"/>
      <c r="E77" s="9">
        <f t="shared" ref="E77:E85" si="6">SUM(B77:D77)</f>
        <v>8.3263888888888887E-2</v>
      </c>
      <c r="F77" s="9">
        <f>E77/1</f>
        <v>8.3263888888888887E-2</v>
      </c>
    </row>
    <row r="78" spans="1:6" x14ac:dyDescent="0.3">
      <c r="A78" s="1" t="s">
        <v>85</v>
      </c>
      <c r="B78" s="2"/>
      <c r="C78" s="2">
        <v>0.14276620370370371</v>
      </c>
      <c r="D78" s="8"/>
      <c r="E78" s="9">
        <f t="shared" si="6"/>
        <v>0.14276620370370371</v>
      </c>
      <c r="F78" s="9">
        <f>E78/1</f>
        <v>0.14276620370370371</v>
      </c>
    </row>
    <row r="79" spans="1:6" x14ac:dyDescent="0.3">
      <c r="A79" s="1" t="s">
        <v>71</v>
      </c>
      <c r="B79" s="2">
        <v>0.11094907407407407</v>
      </c>
      <c r="C79" s="8"/>
      <c r="D79" s="8"/>
      <c r="E79" s="9">
        <f t="shared" si="6"/>
        <v>0.11094907407407407</v>
      </c>
      <c r="F79" s="9">
        <f>E79/1</f>
        <v>0.11094907407407407</v>
      </c>
    </row>
    <row r="80" spans="1:6" x14ac:dyDescent="0.3">
      <c r="A80" s="1" t="s">
        <v>86</v>
      </c>
      <c r="B80" s="2"/>
      <c r="C80" s="2">
        <v>0.11069444444444444</v>
      </c>
      <c r="D80" s="2">
        <v>0.10358796296296297</v>
      </c>
      <c r="E80" s="9">
        <f t="shared" si="6"/>
        <v>0.21428240740740739</v>
      </c>
      <c r="F80" s="9">
        <f>E80/2</f>
        <v>0.1071412037037037</v>
      </c>
    </row>
    <row r="81" spans="1:6" x14ac:dyDescent="0.3">
      <c r="A81" s="1" t="s">
        <v>73</v>
      </c>
      <c r="B81" s="2">
        <v>0.10613425925925928</v>
      </c>
      <c r="C81" s="8"/>
      <c r="D81" s="8"/>
      <c r="E81" s="9">
        <f t="shared" si="6"/>
        <v>0.10613425925925928</v>
      </c>
      <c r="F81" s="9">
        <f>E81/1</f>
        <v>0.10613425925925928</v>
      </c>
    </row>
    <row r="82" spans="1:6" x14ac:dyDescent="0.3">
      <c r="A82" s="1" t="s">
        <v>88</v>
      </c>
      <c r="B82" s="2"/>
      <c r="C82" s="8"/>
      <c r="D82" s="2">
        <v>8.6354166666666662E-2</v>
      </c>
      <c r="E82" s="9">
        <f t="shared" si="6"/>
        <v>8.6354166666666662E-2</v>
      </c>
      <c r="F82" s="9">
        <f>E82/1</f>
        <v>8.6354166666666662E-2</v>
      </c>
    </row>
    <row r="83" spans="1:6" x14ac:dyDescent="0.3">
      <c r="A83" s="1" t="s">
        <v>87</v>
      </c>
      <c r="B83" s="2"/>
      <c r="C83" s="2">
        <v>8.0659722222222216E-2</v>
      </c>
      <c r="D83" s="8"/>
      <c r="E83" s="9">
        <f t="shared" si="6"/>
        <v>8.0659722222222216E-2</v>
      </c>
      <c r="F83" s="9">
        <f>E83/1</f>
        <v>8.0659722222222216E-2</v>
      </c>
    </row>
    <row r="84" spans="1:6" x14ac:dyDescent="0.3">
      <c r="A84" s="1" t="s">
        <v>78</v>
      </c>
      <c r="B84" s="2">
        <v>8.1296296296296297E-2</v>
      </c>
      <c r="C84" s="8"/>
      <c r="D84" s="8"/>
      <c r="E84" s="9">
        <f t="shared" si="6"/>
        <v>8.1296296296296297E-2</v>
      </c>
      <c r="F84" s="9">
        <f>E84/1</f>
        <v>8.1296296296296297E-2</v>
      </c>
    </row>
    <row r="85" spans="1:6" x14ac:dyDescent="0.3">
      <c r="A85" s="1" t="s">
        <v>81</v>
      </c>
      <c r="B85" s="2">
        <v>0.11094907407407407</v>
      </c>
      <c r="C85" s="8"/>
      <c r="D85" s="8"/>
      <c r="E85" s="9">
        <f t="shared" si="6"/>
        <v>0.11094907407407407</v>
      </c>
      <c r="F85" s="9">
        <f>E85/1</f>
        <v>0.11094907407407407</v>
      </c>
    </row>
    <row r="86" spans="1:6" x14ac:dyDescent="0.3">
      <c r="B86" s="7"/>
      <c r="C86" s="7"/>
      <c r="D86" s="7"/>
      <c r="E86" s="14"/>
      <c r="F86" s="14"/>
    </row>
    <row r="87" spans="1:6" x14ac:dyDescent="0.3">
      <c r="B87" s="7"/>
      <c r="C87" s="7"/>
      <c r="D87" s="7"/>
      <c r="E87" s="14"/>
      <c r="F87" s="14"/>
    </row>
    <row r="88" spans="1:6" x14ac:dyDescent="0.3">
      <c r="B88" s="7"/>
      <c r="C88" s="7"/>
      <c r="D88" s="7"/>
      <c r="E88" s="14"/>
      <c r="F88" s="14"/>
    </row>
    <row r="89" spans="1:6" x14ac:dyDescent="0.3">
      <c r="B89" s="7"/>
      <c r="C89" s="7"/>
      <c r="D89" s="7"/>
      <c r="E89" s="14"/>
      <c r="F89" s="14"/>
    </row>
    <row r="90" spans="1:6" x14ac:dyDescent="0.3">
      <c r="B90" s="7"/>
      <c r="C90" s="7"/>
      <c r="D90" s="7"/>
      <c r="E90" s="14"/>
      <c r="F90" s="14"/>
    </row>
    <row r="91" spans="1:6" x14ac:dyDescent="0.3">
      <c r="B91" s="7"/>
      <c r="C91" s="7"/>
      <c r="D91" s="7"/>
      <c r="E91" s="14"/>
      <c r="F91" s="14"/>
    </row>
    <row r="92" spans="1:6" x14ac:dyDescent="0.3">
      <c r="B92" s="7"/>
      <c r="C92" s="7"/>
      <c r="D92" s="7"/>
      <c r="E92" s="14"/>
      <c r="F92" s="14"/>
    </row>
    <row r="93" spans="1:6" x14ac:dyDescent="0.3">
      <c r="B93" s="7"/>
      <c r="C93" s="7"/>
      <c r="D93" s="7"/>
      <c r="E93" s="7"/>
      <c r="F93" s="7"/>
    </row>
  </sheetData>
  <sortState xmlns:xlrd2="http://schemas.microsoft.com/office/spreadsheetml/2017/richdata2" ref="A46:F63">
    <sortCondition ref="A46:A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183D8-2949-4028-94C9-0781CF0363D7}">
  <dimension ref="A1:B64"/>
  <sheetViews>
    <sheetView workbookViewId="0">
      <selection activeCell="C14" sqref="C14"/>
    </sheetView>
  </sheetViews>
  <sheetFormatPr defaultRowHeight="14.4" x14ac:dyDescent="0.3"/>
  <cols>
    <col min="1" max="1" width="29.77734375" customWidth="1"/>
  </cols>
  <sheetData>
    <row r="1" spans="1:2" ht="18" x14ac:dyDescent="0.35">
      <c r="A1" s="18" t="s">
        <v>89</v>
      </c>
      <c r="B1" s="5"/>
    </row>
    <row r="2" spans="1:2" x14ac:dyDescent="0.3">
      <c r="A2" s="6" t="s">
        <v>90</v>
      </c>
      <c r="B2" s="6" t="s">
        <v>46</v>
      </c>
    </row>
    <row r="3" spans="1:2" x14ac:dyDescent="0.3">
      <c r="A3" s="1" t="s">
        <v>0</v>
      </c>
      <c r="B3" s="2">
        <v>0.19479166666666667</v>
      </c>
    </row>
    <row r="4" spans="1:2" x14ac:dyDescent="0.3">
      <c r="A4" s="1" t="s">
        <v>1</v>
      </c>
      <c r="B4" s="2">
        <v>0.20422453703703702</v>
      </c>
    </row>
    <row r="5" spans="1:2" x14ac:dyDescent="0.3">
      <c r="A5" s="1" t="s">
        <v>2</v>
      </c>
      <c r="B5" s="2">
        <v>0.16730324074074074</v>
      </c>
    </row>
    <row r="6" spans="1:2" x14ac:dyDescent="0.3">
      <c r="A6" s="1" t="s">
        <v>3</v>
      </c>
      <c r="B6" s="2">
        <v>0.21740740740740741</v>
      </c>
    </row>
    <row r="7" spans="1:2" x14ac:dyDescent="0.3">
      <c r="A7" s="1" t="s">
        <v>4</v>
      </c>
      <c r="B7" s="2">
        <v>0.1544675925925926</v>
      </c>
    </row>
    <row r="8" spans="1:2" x14ac:dyDescent="0.3">
      <c r="A8" s="1" t="s">
        <v>5</v>
      </c>
      <c r="B8" s="2">
        <v>0.18782407407407409</v>
      </c>
    </row>
    <row r="9" spans="1:2" x14ac:dyDescent="0.3">
      <c r="A9" s="1" t="s">
        <v>6</v>
      </c>
      <c r="B9" s="2">
        <v>0.18762731481481479</v>
      </c>
    </row>
    <row r="10" spans="1:2" x14ac:dyDescent="0.3">
      <c r="A10" s="1" t="s">
        <v>7</v>
      </c>
      <c r="B10" s="2">
        <v>0.18906249999999999</v>
      </c>
    </row>
    <row r="11" spans="1:2" x14ac:dyDescent="0.3">
      <c r="A11" s="1" t="s">
        <v>8</v>
      </c>
      <c r="B11" s="2">
        <v>0.16278935185185187</v>
      </c>
    </row>
    <row r="12" spans="1:2" x14ac:dyDescent="0.3">
      <c r="A12" s="1" t="s">
        <v>9</v>
      </c>
      <c r="B12" s="2">
        <v>0.22348379629629631</v>
      </c>
    </row>
    <row r="13" spans="1:2" x14ac:dyDescent="0.3">
      <c r="A13" s="1" t="s">
        <v>10</v>
      </c>
      <c r="B13" s="2">
        <v>0.21062499999999998</v>
      </c>
    </row>
    <row r="14" spans="1:2" x14ac:dyDescent="0.3">
      <c r="A14" s="1" t="s">
        <v>11</v>
      </c>
      <c r="B14" s="2">
        <v>0.16189814814814815</v>
      </c>
    </row>
    <row r="15" spans="1:2" x14ac:dyDescent="0.3">
      <c r="A15" s="1" t="s">
        <v>12</v>
      </c>
      <c r="B15" s="2">
        <v>0.21740740740740741</v>
      </c>
    </row>
    <row r="16" spans="1:2" x14ac:dyDescent="0.3">
      <c r="A16" s="1" t="s">
        <v>13</v>
      </c>
      <c r="B16" s="2">
        <v>0.18782407407407409</v>
      </c>
    </row>
    <row r="17" spans="1:2" x14ac:dyDescent="0.3">
      <c r="A17" s="1" t="s">
        <v>14</v>
      </c>
      <c r="B17" s="2">
        <v>0.20936342592592594</v>
      </c>
    </row>
    <row r="18" spans="1:2" x14ac:dyDescent="0.3">
      <c r="A18" s="1" t="s">
        <v>15</v>
      </c>
      <c r="B18" s="2">
        <v>0.15447916666666667</v>
      </c>
    </row>
    <row r="19" spans="1:2" x14ac:dyDescent="0.3">
      <c r="A19" s="1" t="s">
        <v>16</v>
      </c>
      <c r="B19" s="2">
        <v>0.19552083333333334</v>
      </c>
    </row>
    <row r="20" spans="1:2" x14ac:dyDescent="0.3">
      <c r="A20" s="1" t="s">
        <v>17</v>
      </c>
      <c r="B20" s="2">
        <v>0.22348379629629631</v>
      </c>
    </row>
    <row r="21" spans="1:2" x14ac:dyDescent="0.3">
      <c r="A21" s="1" t="s">
        <v>18</v>
      </c>
      <c r="B21" s="2">
        <v>0.20666666666666667</v>
      </c>
    </row>
    <row r="22" spans="1:2" x14ac:dyDescent="0.3">
      <c r="A22" s="1" t="s">
        <v>19</v>
      </c>
      <c r="B22" s="2">
        <v>0.18917824074074074</v>
      </c>
    </row>
    <row r="23" spans="1:2" x14ac:dyDescent="0.3">
      <c r="A23" s="1" t="s">
        <v>20</v>
      </c>
      <c r="B23" s="2">
        <v>0.19820601851851852</v>
      </c>
    </row>
    <row r="24" spans="1:2" x14ac:dyDescent="0.3">
      <c r="A24" s="1" t="s">
        <v>21</v>
      </c>
      <c r="B24" s="2">
        <v>0.20973379629629629</v>
      </c>
    </row>
    <row r="25" spans="1:2" x14ac:dyDescent="0.3">
      <c r="A25" s="1" t="s">
        <v>22</v>
      </c>
      <c r="B25" s="2">
        <v>0.18782407407407409</v>
      </c>
    </row>
    <row r="26" spans="1:2" x14ac:dyDescent="0.3">
      <c r="A26" s="1" t="s">
        <v>23</v>
      </c>
      <c r="B26" s="2">
        <v>0.19972222222222222</v>
      </c>
    </row>
    <row r="27" spans="1:2" x14ac:dyDescent="0.3">
      <c r="A27" s="1" t="s">
        <v>24</v>
      </c>
      <c r="B27" s="2">
        <v>0.18906249999999999</v>
      </c>
    </row>
    <row r="28" spans="1:2" x14ac:dyDescent="0.3">
      <c r="A28" s="1" t="s">
        <v>25</v>
      </c>
      <c r="B28" s="2">
        <v>0.18782407407407409</v>
      </c>
    </row>
    <row r="29" spans="1:2" x14ac:dyDescent="0.3">
      <c r="A29" s="1" t="s">
        <v>26</v>
      </c>
      <c r="B29" s="2">
        <v>0.208125</v>
      </c>
    </row>
    <row r="30" spans="1:2" x14ac:dyDescent="0.3">
      <c r="A30" s="1" t="s">
        <v>27</v>
      </c>
      <c r="B30" s="2">
        <v>0.18906249999999999</v>
      </c>
    </row>
    <row r="31" spans="1:2" x14ac:dyDescent="0.3">
      <c r="A31" s="1" t="s">
        <v>28</v>
      </c>
      <c r="B31" s="2">
        <v>0.208125</v>
      </c>
    </row>
    <row r="32" spans="1:2" x14ac:dyDescent="0.3">
      <c r="A32" s="1" t="s">
        <v>29</v>
      </c>
      <c r="B32" s="2">
        <v>0.19479166666666667</v>
      </c>
    </row>
    <row r="33" spans="1:2" x14ac:dyDescent="0.3">
      <c r="A33" s="1" t="s">
        <v>30</v>
      </c>
      <c r="B33" s="2">
        <v>0.20651620370370372</v>
      </c>
    </row>
    <row r="34" spans="1:2" x14ac:dyDescent="0.3">
      <c r="A34" s="1" t="s">
        <v>31</v>
      </c>
      <c r="B34" s="2">
        <v>0.19362268518518519</v>
      </c>
    </row>
    <row r="35" spans="1:2" x14ac:dyDescent="0.3">
      <c r="A35" s="1" t="s">
        <v>32</v>
      </c>
      <c r="B35" s="2">
        <v>0.24407407407407408</v>
      </c>
    </row>
    <row r="36" spans="1:2" x14ac:dyDescent="0.3">
      <c r="A36" s="1" t="s">
        <v>33</v>
      </c>
      <c r="B36" s="2">
        <v>0.18326388888888889</v>
      </c>
    </row>
    <row r="37" spans="1:2" x14ac:dyDescent="0.3">
      <c r="A37" s="1" t="s">
        <v>34</v>
      </c>
      <c r="B37" s="2">
        <v>0.19733796296296294</v>
      </c>
    </row>
    <row r="38" spans="1:2" x14ac:dyDescent="0.3">
      <c r="A38" s="1" t="s">
        <v>35</v>
      </c>
      <c r="B38" s="2">
        <v>0.21740740740740741</v>
      </c>
    </row>
    <row r="39" spans="1:2" x14ac:dyDescent="0.3">
      <c r="A39" s="1" t="s">
        <v>36</v>
      </c>
      <c r="B39" s="2">
        <v>0.21526620370370372</v>
      </c>
    </row>
    <row r="40" spans="1:2" x14ac:dyDescent="0.3">
      <c r="A40" s="1" t="s">
        <v>37</v>
      </c>
      <c r="B40" s="2">
        <v>0.18762731481481479</v>
      </c>
    </row>
    <row r="41" spans="1:2" x14ac:dyDescent="0.3">
      <c r="A41" s="1" t="s">
        <v>38</v>
      </c>
      <c r="B41" s="2">
        <v>0.22348379629629631</v>
      </c>
    </row>
    <row r="42" spans="1:2" x14ac:dyDescent="0.3">
      <c r="A42" s="1" t="s">
        <v>39</v>
      </c>
      <c r="B42" s="2">
        <v>0.20666666666666667</v>
      </c>
    </row>
    <row r="43" spans="1:2" x14ac:dyDescent="0.3">
      <c r="A43" s="1" t="s">
        <v>40</v>
      </c>
      <c r="B43" s="2">
        <v>0.21062499999999998</v>
      </c>
    </row>
    <row r="44" spans="1:2" x14ac:dyDescent="0.3">
      <c r="A44" s="1" t="s">
        <v>41</v>
      </c>
      <c r="B44" s="2">
        <v>0.1963425925925926</v>
      </c>
    </row>
    <row r="45" spans="1:2" x14ac:dyDescent="0.3">
      <c r="A45" s="1" t="s">
        <v>42</v>
      </c>
      <c r="B45" s="2">
        <v>0.18906249999999999</v>
      </c>
    </row>
    <row r="46" spans="1:2" x14ac:dyDescent="0.3">
      <c r="A46" s="1" t="s">
        <v>43</v>
      </c>
      <c r="B46" s="2">
        <v>0.21725694444444443</v>
      </c>
    </row>
    <row r="47" spans="1:2" x14ac:dyDescent="0.3">
      <c r="A47" s="1" t="s">
        <v>44</v>
      </c>
      <c r="B47" s="2">
        <v>0.1963425925925926</v>
      </c>
    </row>
    <row r="48" spans="1:2" x14ac:dyDescent="0.3">
      <c r="A48" s="1" t="s">
        <v>45</v>
      </c>
      <c r="B48" s="2">
        <v>0.18906249999999999</v>
      </c>
    </row>
    <row r="49" spans="1:2" x14ac:dyDescent="0.3">
      <c r="A49" s="1"/>
      <c r="B49" s="8"/>
    </row>
    <row r="50" spans="1:2" x14ac:dyDescent="0.3">
      <c r="A50" s="1"/>
      <c r="B50" s="8"/>
    </row>
    <row r="51" spans="1:2" x14ac:dyDescent="0.3">
      <c r="A51" s="6" t="s">
        <v>91</v>
      </c>
      <c r="B51" s="8"/>
    </row>
    <row r="52" spans="1:2" x14ac:dyDescent="0.3">
      <c r="A52" s="11" t="s">
        <v>69</v>
      </c>
      <c r="B52" s="2">
        <v>0.10359953703703705</v>
      </c>
    </row>
    <row r="53" spans="1:2" x14ac:dyDescent="0.3">
      <c r="A53" s="1" t="s">
        <v>70</v>
      </c>
      <c r="B53" s="2">
        <v>8.8981481481481481E-2</v>
      </c>
    </row>
    <row r="54" spans="1:2" x14ac:dyDescent="0.3">
      <c r="A54" s="1" t="s">
        <v>71</v>
      </c>
      <c r="B54" s="2">
        <v>0.11094907407407407</v>
      </c>
    </row>
    <row r="55" spans="1:2" x14ac:dyDescent="0.3">
      <c r="A55" s="1" t="s">
        <v>72</v>
      </c>
      <c r="B55" s="2">
        <v>0.11592592592592592</v>
      </c>
    </row>
    <row r="56" spans="1:2" x14ac:dyDescent="0.3">
      <c r="A56" s="1" t="s">
        <v>73</v>
      </c>
      <c r="B56" s="2">
        <v>0.10613425925925928</v>
      </c>
    </row>
    <row r="57" spans="1:2" x14ac:dyDescent="0.3">
      <c r="A57" s="1" t="s">
        <v>74</v>
      </c>
      <c r="B57" s="2">
        <v>8.3587962962962961E-2</v>
      </c>
    </row>
    <row r="58" spans="1:2" x14ac:dyDescent="0.3">
      <c r="A58" s="1" t="s">
        <v>75</v>
      </c>
      <c r="B58" s="2">
        <v>9.1157407407407409E-2</v>
      </c>
    </row>
    <row r="59" spans="1:2" x14ac:dyDescent="0.3">
      <c r="A59" s="1" t="s">
        <v>76</v>
      </c>
      <c r="B59" s="2">
        <v>7.6365740740740748E-2</v>
      </c>
    </row>
    <row r="60" spans="1:2" x14ac:dyDescent="0.3">
      <c r="A60" s="1" t="s">
        <v>77</v>
      </c>
      <c r="B60" s="2">
        <v>8.3611111111111122E-2</v>
      </c>
    </row>
    <row r="61" spans="1:2" x14ac:dyDescent="0.3">
      <c r="A61" s="1" t="s">
        <v>78</v>
      </c>
      <c r="B61" s="2">
        <v>8.1296296296296297E-2</v>
      </c>
    </row>
    <row r="62" spans="1:2" x14ac:dyDescent="0.3">
      <c r="A62" s="1" t="s">
        <v>79</v>
      </c>
      <c r="B62" s="2">
        <v>0.10359953703703705</v>
      </c>
    </row>
    <row r="63" spans="1:2" x14ac:dyDescent="0.3">
      <c r="A63" s="1" t="s">
        <v>80</v>
      </c>
      <c r="B63" s="2">
        <v>0.10359953703703705</v>
      </c>
    </row>
    <row r="64" spans="1:2" x14ac:dyDescent="0.3">
      <c r="A64" s="1" t="s">
        <v>81</v>
      </c>
      <c r="B64" s="2">
        <v>0.11094907407407407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F3A8B-3978-4D81-9A7F-D6175A3EC7E8}">
  <dimension ref="A1:B67"/>
  <sheetViews>
    <sheetView workbookViewId="0">
      <selection activeCell="B10" sqref="B10"/>
    </sheetView>
  </sheetViews>
  <sheetFormatPr defaultRowHeight="14.4" x14ac:dyDescent="0.3"/>
  <cols>
    <col min="1" max="1" width="24.5546875" customWidth="1"/>
  </cols>
  <sheetData>
    <row r="1" spans="1:2" ht="18" x14ac:dyDescent="0.35">
      <c r="A1" s="18" t="s">
        <v>92</v>
      </c>
      <c r="B1" s="5"/>
    </row>
    <row r="2" spans="1:2" x14ac:dyDescent="0.3">
      <c r="A2" s="6" t="s">
        <v>93</v>
      </c>
      <c r="B2" s="6" t="s">
        <v>46</v>
      </c>
    </row>
    <row r="3" spans="1:2" x14ac:dyDescent="0.3">
      <c r="A3" s="11" t="s">
        <v>55</v>
      </c>
      <c r="B3" s="2">
        <v>0.17253472222222221</v>
      </c>
    </row>
    <row r="4" spans="1:2" x14ac:dyDescent="0.3">
      <c r="A4" s="1" t="s">
        <v>0</v>
      </c>
      <c r="B4" s="2">
        <v>0.19363425925925926</v>
      </c>
    </row>
    <row r="5" spans="1:2" x14ac:dyDescent="0.3">
      <c r="A5" s="1" t="s">
        <v>1</v>
      </c>
      <c r="B5" s="2">
        <v>0.23473379629629632</v>
      </c>
    </row>
    <row r="6" spans="1:2" x14ac:dyDescent="0.3">
      <c r="A6" s="1" t="s">
        <v>56</v>
      </c>
      <c r="B6" s="2">
        <v>0.1542361111111111</v>
      </c>
    </row>
    <row r="7" spans="1:2" x14ac:dyDescent="0.3">
      <c r="A7" s="1" t="s">
        <v>4</v>
      </c>
      <c r="B7" s="2">
        <v>0.15643518518518518</v>
      </c>
    </row>
    <row r="8" spans="1:2" x14ac:dyDescent="0.3">
      <c r="A8" s="1" t="s">
        <v>5</v>
      </c>
      <c r="B8" s="2">
        <v>0.18957175925925926</v>
      </c>
    </row>
    <row r="9" spans="1:2" x14ac:dyDescent="0.3">
      <c r="A9" s="1" t="s">
        <v>6</v>
      </c>
      <c r="B9" s="2">
        <v>0.18895833333333334</v>
      </c>
    </row>
    <row r="10" spans="1:2" x14ac:dyDescent="0.3">
      <c r="A10" s="1" t="s">
        <v>7</v>
      </c>
      <c r="B10" s="2">
        <v>0.19152777777777777</v>
      </c>
    </row>
    <row r="11" spans="1:2" x14ac:dyDescent="0.3">
      <c r="A11" s="1" t="s">
        <v>8</v>
      </c>
      <c r="B11" s="2">
        <v>0.18168981481481483</v>
      </c>
    </row>
    <row r="12" spans="1:2" x14ac:dyDescent="0.3">
      <c r="A12" s="1" t="s">
        <v>9</v>
      </c>
      <c r="B12" s="2">
        <v>0.21467592592592591</v>
      </c>
    </row>
    <row r="13" spans="1:2" x14ac:dyDescent="0.3">
      <c r="A13" s="1" t="s">
        <v>10</v>
      </c>
      <c r="B13" s="2">
        <v>0.21467592592592591</v>
      </c>
    </row>
    <row r="14" spans="1:2" x14ac:dyDescent="0.3">
      <c r="A14" s="1" t="s">
        <v>11</v>
      </c>
      <c r="B14" s="2">
        <v>0.16408564814814816</v>
      </c>
    </row>
    <row r="15" spans="1:2" x14ac:dyDescent="0.3">
      <c r="A15" s="1" t="s">
        <v>12</v>
      </c>
      <c r="B15" s="2">
        <v>0.22497685185185187</v>
      </c>
    </row>
    <row r="16" spans="1:2" x14ac:dyDescent="0.3">
      <c r="A16" s="1" t="s">
        <v>13</v>
      </c>
      <c r="B16" s="2">
        <v>0.18957175925925926</v>
      </c>
    </row>
    <row r="17" spans="1:2" x14ac:dyDescent="0.3">
      <c r="A17" s="1" t="s">
        <v>15</v>
      </c>
      <c r="B17" s="2">
        <v>0.15884259259259259</v>
      </c>
    </row>
    <row r="18" spans="1:2" x14ac:dyDescent="0.3">
      <c r="A18" s="1" t="s">
        <v>16</v>
      </c>
      <c r="B18" s="2">
        <v>0.2020949074074074</v>
      </c>
    </row>
    <row r="19" spans="1:2" x14ac:dyDescent="0.3">
      <c r="A19" s="1" t="s">
        <v>17</v>
      </c>
      <c r="B19" s="2">
        <v>0.22497685185185187</v>
      </c>
    </row>
    <row r="20" spans="1:2" x14ac:dyDescent="0.3">
      <c r="A20" s="1" t="s">
        <v>18</v>
      </c>
      <c r="B20" s="2">
        <v>0.21032407407407408</v>
      </c>
    </row>
    <row r="21" spans="1:2" x14ac:dyDescent="0.3">
      <c r="A21" s="1" t="s">
        <v>19</v>
      </c>
      <c r="B21" s="2">
        <v>0.19508101851851853</v>
      </c>
    </row>
    <row r="22" spans="1:2" x14ac:dyDescent="0.3">
      <c r="A22" s="1" t="s">
        <v>20</v>
      </c>
      <c r="B22" s="2">
        <v>0.19363425925925926</v>
      </c>
    </row>
    <row r="23" spans="1:2" x14ac:dyDescent="0.3">
      <c r="A23" s="1" t="s">
        <v>21</v>
      </c>
      <c r="B23" s="2">
        <v>0.22418981481481481</v>
      </c>
    </row>
    <row r="24" spans="1:2" x14ac:dyDescent="0.3">
      <c r="A24" s="1" t="s">
        <v>57</v>
      </c>
      <c r="B24" s="2">
        <v>0.21032407407407408</v>
      </c>
    </row>
    <row r="25" spans="1:2" x14ac:dyDescent="0.3">
      <c r="A25" s="1" t="s">
        <v>22</v>
      </c>
      <c r="B25" s="2">
        <v>0.18957175925925926</v>
      </c>
    </row>
    <row r="26" spans="1:2" x14ac:dyDescent="0.3">
      <c r="A26" s="1" t="s">
        <v>23</v>
      </c>
      <c r="B26" s="2">
        <v>0.20348379629629632</v>
      </c>
    </row>
    <row r="27" spans="1:2" x14ac:dyDescent="0.3">
      <c r="A27" s="1" t="s">
        <v>24</v>
      </c>
      <c r="B27" s="2">
        <v>0.20715277777777777</v>
      </c>
    </row>
    <row r="28" spans="1:2" x14ac:dyDescent="0.3">
      <c r="A28" s="1" t="s">
        <v>25</v>
      </c>
      <c r="B28" s="2">
        <v>0.18957175925925926</v>
      </c>
    </row>
    <row r="29" spans="1:2" x14ac:dyDescent="0.3">
      <c r="A29" s="1" t="s">
        <v>26</v>
      </c>
      <c r="B29" s="2">
        <v>0.18957175925925926</v>
      </c>
    </row>
    <row r="30" spans="1:2" x14ac:dyDescent="0.3">
      <c r="A30" s="1" t="s">
        <v>58</v>
      </c>
      <c r="B30" s="2">
        <v>0.15857638888888889</v>
      </c>
    </row>
    <row r="31" spans="1:2" x14ac:dyDescent="0.3">
      <c r="A31" s="1" t="s">
        <v>27</v>
      </c>
      <c r="B31" s="2">
        <v>0.18895833333333334</v>
      </c>
    </row>
    <row r="32" spans="1:2" x14ac:dyDescent="0.3">
      <c r="A32" s="1" t="s">
        <v>28</v>
      </c>
      <c r="B32" s="2">
        <v>0.20348379629629632</v>
      </c>
    </row>
    <row r="33" spans="1:2" x14ac:dyDescent="0.3">
      <c r="A33" s="1" t="s">
        <v>29</v>
      </c>
      <c r="B33" s="2">
        <v>0.19363425925925926</v>
      </c>
    </row>
    <row r="34" spans="1:2" x14ac:dyDescent="0.3">
      <c r="A34" s="1" t="s">
        <v>76</v>
      </c>
      <c r="B34" s="2">
        <v>0.15884259259259259</v>
      </c>
    </row>
    <row r="35" spans="1:2" x14ac:dyDescent="0.3">
      <c r="A35" s="1" t="s">
        <v>30</v>
      </c>
      <c r="B35" s="2">
        <v>0.22100694444444444</v>
      </c>
    </row>
    <row r="36" spans="1:2" x14ac:dyDescent="0.3">
      <c r="A36" s="1" t="s">
        <v>59</v>
      </c>
      <c r="B36" s="2">
        <v>0.20109953703703706</v>
      </c>
    </row>
    <row r="37" spans="1:2" x14ac:dyDescent="0.3">
      <c r="A37" s="1" t="s">
        <v>31</v>
      </c>
      <c r="B37" s="2">
        <v>0.21516203703703704</v>
      </c>
    </row>
    <row r="38" spans="1:2" x14ac:dyDescent="0.3">
      <c r="A38" s="1" t="s">
        <v>32</v>
      </c>
      <c r="B38" s="2">
        <v>0.25498842592592591</v>
      </c>
    </row>
    <row r="39" spans="1:2" x14ac:dyDescent="0.3">
      <c r="A39" s="1" t="s">
        <v>33</v>
      </c>
      <c r="B39" s="2">
        <v>0.18895833333333334</v>
      </c>
    </row>
    <row r="40" spans="1:2" x14ac:dyDescent="0.3">
      <c r="A40" s="1" t="s">
        <v>34</v>
      </c>
      <c r="B40" s="2">
        <v>0.21822916666666667</v>
      </c>
    </row>
    <row r="41" spans="1:2" x14ac:dyDescent="0.3">
      <c r="A41" s="1" t="s">
        <v>60</v>
      </c>
      <c r="B41" s="2">
        <v>0.20715277777777777</v>
      </c>
    </row>
    <row r="42" spans="1:2" x14ac:dyDescent="0.3">
      <c r="A42" s="1" t="s">
        <v>35</v>
      </c>
      <c r="B42" s="2">
        <v>0.20715277777777777</v>
      </c>
    </row>
    <row r="43" spans="1:2" x14ac:dyDescent="0.3">
      <c r="A43" s="1" t="s">
        <v>36</v>
      </c>
      <c r="B43" s="2">
        <v>0.22418981481481481</v>
      </c>
    </row>
    <row r="44" spans="1:2" x14ac:dyDescent="0.3">
      <c r="A44" s="1" t="s">
        <v>37</v>
      </c>
      <c r="B44" s="2">
        <v>0.19145833333333331</v>
      </c>
    </row>
    <row r="45" spans="1:2" x14ac:dyDescent="0.3">
      <c r="A45" s="1" t="s">
        <v>38</v>
      </c>
      <c r="B45" s="2">
        <v>0.22497685185185187</v>
      </c>
    </row>
    <row r="46" spans="1:2" x14ac:dyDescent="0.3">
      <c r="A46" s="1" t="s">
        <v>39</v>
      </c>
      <c r="B46" s="2">
        <v>0.21032407407407408</v>
      </c>
    </row>
    <row r="47" spans="1:2" x14ac:dyDescent="0.3">
      <c r="A47" s="1" t="s">
        <v>40</v>
      </c>
      <c r="B47" s="2">
        <v>0.21467592592592591</v>
      </c>
    </row>
    <row r="48" spans="1:2" x14ac:dyDescent="0.3">
      <c r="A48" s="1" t="s">
        <v>61</v>
      </c>
      <c r="B48" s="2">
        <v>0.17775462962962962</v>
      </c>
    </row>
    <row r="49" spans="1:2" x14ac:dyDescent="0.3">
      <c r="A49" s="1" t="s">
        <v>41</v>
      </c>
      <c r="B49" s="2">
        <v>0.21085648148148148</v>
      </c>
    </row>
    <row r="50" spans="1:2" x14ac:dyDescent="0.3">
      <c r="A50" s="1" t="s">
        <v>42</v>
      </c>
      <c r="B50" s="2">
        <v>0.18895833333333334</v>
      </c>
    </row>
    <row r="51" spans="1:2" x14ac:dyDescent="0.3">
      <c r="A51" s="1" t="s">
        <v>44</v>
      </c>
      <c r="B51" s="2">
        <v>0.21085648148148148</v>
      </c>
    </row>
    <row r="52" spans="1:2" x14ac:dyDescent="0.3">
      <c r="A52" s="1" t="s">
        <v>45</v>
      </c>
      <c r="B52" s="2">
        <v>0.20715277777777777</v>
      </c>
    </row>
    <row r="53" spans="1:2" x14ac:dyDescent="0.3">
      <c r="A53" s="1"/>
      <c r="B53" s="8"/>
    </row>
    <row r="54" spans="1:2" x14ac:dyDescent="0.3">
      <c r="A54" s="1"/>
      <c r="B54" s="8"/>
    </row>
    <row r="55" spans="1:2" x14ac:dyDescent="0.3">
      <c r="A55" s="6" t="s">
        <v>94</v>
      </c>
      <c r="B55" s="8"/>
    </row>
    <row r="56" spans="1:2" x14ac:dyDescent="0.3">
      <c r="A56" s="1" t="s">
        <v>84</v>
      </c>
      <c r="B56" s="2">
        <v>8.3263888888888887E-2</v>
      </c>
    </row>
    <row r="57" spans="1:2" x14ac:dyDescent="0.3">
      <c r="A57" s="1" t="s">
        <v>69</v>
      </c>
      <c r="B57" s="2">
        <v>0.11069444444444444</v>
      </c>
    </row>
    <row r="58" spans="1:2" x14ac:dyDescent="0.3">
      <c r="A58" s="1" t="s">
        <v>85</v>
      </c>
      <c r="B58" s="2">
        <v>0.14276620370370371</v>
      </c>
    </row>
    <row r="59" spans="1:2" x14ac:dyDescent="0.3">
      <c r="A59" s="1" t="s">
        <v>70</v>
      </c>
      <c r="B59" s="2">
        <v>9.7488425925925923E-2</v>
      </c>
    </row>
    <row r="60" spans="1:2" x14ac:dyDescent="0.3">
      <c r="A60" s="1" t="s">
        <v>86</v>
      </c>
      <c r="B60" s="2">
        <v>0.11069444444444444</v>
      </c>
    </row>
    <row r="61" spans="1:2" x14ac:dyDescent="0.3">
      <c r="A61" s="1" t="s">
        <v>72</v>
      </c>
      <c r="B61" s="2">
        <v>0.12252314814814814</v>
      </c>
    </row>
    <row r="62" spans="1:2" x14ac:dyDescent="0.3">
      <c r="A62" s="1" t="s">
        <v>74</v>
      </c>
      <c r="B62" s="2">
        <v>9.7488425925925923E-2</v>
      </c>
    </row>
    <row r="63" spans="1:2" x14ac:dyDescent="0.3">
      <c r="A63" s="1" t="s">
        <v>75</v>
      </c>
      <c r="B63" s="2">
        <v>9.2743055555555565E-2</v>
      </c>
    </row>
    <row r="64" spans="1:2" x14ac:dyDescent="0.3">
      <c r="A64" s="1" t="s">
        <v>87</v>
      </c>
      <c r="B64" s="2">
        <v>8.0659722222222216E-2</v>
      </c>
    </row>
    <row r="65" spans="1:2" x14ac:dyDescent="0.3">
      <c r="A65" s="1" t="s">
        <v>77</v>
      </c>
      <c r="B65" s="2">
        <v>8.3275462962962968E-2</v>
      </c>
    </row>
    <row r="66" spans="1:2" x14ac:dyDescent="0.3">
      <c r="A66" s="1" t="s">
        <v>79</v>
      </c>
      <c r="B66" s="2">
        <v>0.11069444444444444</v>
      </c>
    </row>
    <row r="67" spans="1:2" x14ac:dyDescent="0.3">
      <c r="A67" s="1" t="s">
        <v>80</v>
      </c>
      <c r="B67" s="2">
        <v>0.11069444444444444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67C1-6ACD-461A-B45A-F183FA41CF05}">
  <dimension ref="A1:B64"/>
  <sheetViews>
    <sheetView workbookViewId="0">
      <selection activeCell="C8" sqref="C8"/>
    </sheetView>
  </sheetViews>
  <sheetFormatPr defaultRowHeight="14.4" x14ac:dyDescent="0.3"/>
  <cols>
    <col min="1" max="1" width="24.44140625" customWidth="1"/>
  </cols>
  <sheetData>
    <row r="1" spans="1:2" ht="18" x14ac:dyDescent="0.35">
      <c r="A1" s="18" t="s">
        <v>95</v>
      </c>
      <c r="B1" s="1"/>
    </row>
    <row r="2" spans="1:2" x14ac:dyDescent="0.3">
      <c r="A2" s="6" t="s">
        <v>93</v>
      </c>
      <c r="B2" s="6" t="s">
        <v>46</v>
      </c>
    </row>
    <row r="3" spans="1:2" x14ac:dyDescent="0.3">
      <c r="A3" s="1" t="s">
        <v>0</v>
      </c>
      <c r="B3" s="2">
        <v>0.19231481481481483</v>
      </c>
    </row>
    <row r="4" spans="1:2" x14ac:dyDescent="0.3">
      <c r="A4" s="1" t="s">
        <v>1</v>
      </c>
      <c r="B4" s="2">
        <v>0.2429513888888889</v>
      </c>
    </row>
    <row r="5" spans="1:2" x14ac:dyDescent="0.3">
      <c r="A5" s="1" t="s">
        <v>62</v>
      </c>
      <c r="B5" s="2">
        <v>0.21061342592592591</v>
      </c>
    </row>
    <row r="6" spans="1:2" x14ac:dyDescent="0.3">
      <c r="A6" s="1" t="s">
        <v>4</v>
      </c>
      <c r="B6" s="2">
        <v>0.15266203703703704</v>
      </c>
    </row>
    <row r="7" spans="1:2" x14ac:dyDescent="0.3">
      <c r="A7" s="1" t="s">
        <v>5</v>
      </c>
      <c r="B7" s="2">
        <v>0.19212962962962962</v>
      </c>
    </row>
    <row r="8" spans="1:2" x14ac:dyDescent="0.3">
      <c r="A8" s="1" t="s">
        <v>6</v>
      </c>
      <c r="B8" s="2">
        <v>0.19642361111111109</v>
      </c>
    </row>
    <row r="9" spans="1:2" x14ac:dyDescent="0.3">
      <c r="A9" s="1" t="s">
        <v>63</v>
      </c>
      <c r="B9" s="2">
        <v>0.21168981481481483</v>
      </c>
    </row>
    <row r="10" spans="1:2" x14ac:dyDescent="0.3">
      <c r="A10" s="1" t="s">
        <v>7</v>
      </c>
      <c r="B10" s="2">
        <v>0.1756712962962963</v>
      </c>
    </row>
    <row r="11" spans="1:2" x14ac:dyDescent="0.3">
      <c r="A11" s="1" t="s">
        <v>8</v>
      </c>
      <c r="B11" s="2">
        <v>0.17253472222222221</v>
      </c>
    </row>
    <row r="12" spans="1:2" x14ac:dyDescent="0.3">
      <c r="A12" s="1" t="s">
        <v>9</v>
      </c>
      <c r="B12" s="2">
        <v>0.22020833333333334</v>
      </c>
    </row>
    <row r="13" spans="1:2" x14ac:dyDescent="0.3">
      <c r="A13" s="1" t="s">
        <v>10</v>
      </c>
      <c r="B13" s="2">
        <v>0.23078703703703704</v>
      </c>
    </row>
    <row r="14" spans="1:2" x14ac:dyDescent="0.3">
      <c r="A14" s="1" t="s">
        <v>11</v>
      </c>
      <c r="B14" s="2">
        <v>0.1469212962962963</v>
      </c>
    </row>
    <row r="15" spans="1:2" x14ac:dyDescent="0.3">
      <c r="A15" s="1" t="s">
        <v>12</v>
      </c>
      <c r="B15" s="2">
        <v>0.2117013888888889</v>
      </c>
    </row>
    <row r="16" spans="1:2" x14ac:dyDescent="0.3">
      <c r="A16" s="1" t="s">
        <v>13</v>
      </c>
      <c r="B16" s="2">
        <v>0.19212962962962962</v>
      </c>
    </row>
    <row r="17" spans="1:2" x14ac:dyDescent="0.3">
      <c r="A17" s="1" t="s">
        <v>15</v>
      </c>
      <c r="B17" s="2">
        <v>0.15944444444444444</v>
      </c>
    </row>
    <row r="18" spans="1:2" x14ac:dyDescent="0.3">
      <c r="A18" s="1" t="s">
        <v>64</v>
      </c>
      <c r="B18" s="2">
        <v>0.19421296296296298</v>
      </c>
    </row>
    <row r="19" spans="1:2" x14ac:dyDescent="0.3">
      <c r="A19" s="1" t="s">
        <v>16</v>
      </c>
      <c r="B19" s="2">
        <v>0.19891203703703705</v>
      </c>
    </row>
    <row r="20" spans="1:2" x14ac:dyDescent="0.3">
      <c r="A20" s="1" t="s">
        <v>17</v>
      </c>
      <c r="B20" s="2">
        <v>0.21061342592592591</v>
      </c>
    </row>
    <row r="21" spans="1:2" x14ac:dyDescent="0.3">
      <c r="A21" s="1" t="s">
        <v>18</v>
      </c>
      <c r="B21" s="2">
        <v>0.19456018518518517</v>
      </c>
    </row>
    <row r="22" spans="1:2" x14ac:dyDescent="0.3">
      <c r="A22" s="1" t="s">
        <v>19</v>
      </c>
      <c r="B22" s="2">
        <v>0.19210648148148146</v>
      </c>
    </row>
    <row r="23" spans="1:2" x14ac:dyDescent="0.3">
      <c r="A23" s="1" t="s">
        <v>20</v>
      </c>
      <c r="B23" s="2">
        <v>0.17495370370370369</v>
      </c>
    </row>
    <row r="24" spans="1:2" x14ac:dyDescent="0.3">
      <c r="A24" s="1" t="s">
        <v>65</v>
      </c>
      <c r="B24" s="2">
        <v>0.15266203703703704</v>
      </c>
    </row>
    <row r="25" spans="1:2" x14ac:dyDescent="0.3">
      <c r="A25" s="1" t="s">
        <v>21</v>
      </c>
      <c r="B25" s="2">
        <v>0.22020833333333334</v>
      </c>
    </row>
    <row r="26" spans="1:2" x14ac:dyDescent="0.3">
      <c r="A26" s="1" t="s">
        <v>22</v>
      </c>
      <c r="B26" s="2">
        <v>0.19212962962962962</v>
      </c>
    </row>
    <row r="27" spans="1:2" x14ac:dyDescent="0.3">
      <c r="A27" s="1" t="s">
        <v>23</v>
      </c>
      <c r="B27" s="2">
        <v>0.20344907407407409</v>
      </c>
    </row>
    <row r="28" spans="1:2" x14ac:dyDescent="0.3">
      <c r="A28" s="1" t="s">
        <v>24</v>
      </c>
      <c r="B28" s="2">
        <v>0.19642361111111109</v>
      </c>
    </row>
    <row r="29" spans="1:2" x14ac:dyDescent="0.3">
      <c r="A29" s="1" t="s">
        <v>25</v>
      </c>
      <c r="B29" s="2">
        <v>0.19212962962962962</v>
      </c>
    </row>
    <row r="30" spans="1:2" x14ac:dyDescent="0.3">
      <c r="A30" s="1" t="s">
        <v>58</v>
      </c>
      <c r="B30" s="2">
        <v>0.16737268518518519</v>
      </c>
    </row>
    <row r="31" spans="1:2" x14ac:dyDescent="0.3">
      <c r="A31" s="1" t="s">
        <v>26</v>
      </c>
      <c r="B31" s="2">
        <v>0.19212962962962962</v>
      </c>
    </row>
    <row r="32" spans="1:2" x14ac:dyDescent="0.3">
      <c r="A32" s="1" t="s">
        <v>27</v>
      </c>
      <c r="B32" s="2">
        <v>0.19642361111111109</v>
      </c>
    </row>
    <row r="33" spans="1:2" x14ac:dyDescent="0.3">
      <c r="A33" s="1" t="s">
        <v>28</v>
      </c>
      <c r="B33" s="2">
        <v>0.20344907407407409</v>
      </c>
    </row>
    <row r="34" spans="1:2" x14ac:dyDescent="0.3">
      <c r="A34" s="1" t="s">
        <v>29</v>
      </c>
      <c r="B34" s="2">
        <v>0.19231481481481483</v>
      </c>
    </row>
    <row r="35" spans="1:2" x14ac:dyDescent="0.3">
      <c r="A35" s="1" t="s">
        <v>76</v>
      </c>
      <c r="B35" s="2">
        <v>0.15815972222222222</v>
      </c>
    </row>
    <row r="36" spans="1:2" x14ac:dyDescent="0.3">
      <c r="A36" s="1" t="s">
        <v>30</v>
      </c>
      <c r="B36" s="2">
        <v>0.21194444444444446</v>
      </c>
    </row>
    <row r="37" spans="1:2" x14ac:dyDescent="0.3">
      <c r="A37" s="1" t="s">
        <v>59</v>
      </c>
      <c r="B37" s="2">
        <v>0.2162152777777778</v>
      </c>
    </row>
    <row r="38" spans="1:2" x14ac:dyDescent="0.3">
      <c r="A38" s="1" t="s">
        <v>31</v>
      </c>
      <c r="B38" s="2">
        <v>0.21061342592592591</v>
      </c>
    </row>
    <row r="39" spans="1:2" x14ac:dyDescent="0.3">
      <c r="A39" s="1" t="s">
        <v>32</v>
      </c>
      <c r="B39" s="2">
        <v>0.26035879629629627</v>
      </c>
    </row>
    <row r="40" spans="1:2" x14ac:dyDescent="0.3">
      <c r="A40" s="1" t="s">
        <v>33</v>
      </c>
      <c r="B40" s="2">
        <v>0.17267361111111112</v>
      </c>
    </row>
    <row r="41" spans="1:2" x14ac:dyDescent="0.3">
      <c r="A41" s="1" t="s">
        <v>34</v>
      </c>
      <c r="B41" s="2">
        <v>0.18023148148148149</v>
      </c>
    </row>
    <row r="42" spans="1:2" x14ac:dyDescent="0.3">
      <c r="A42" s="1" t="s">
        <v>35</v>
      </c>
      <c r="B42" s="2">
        <v>0.2117013888888889</v>
      </c>
    </row>
    <row r="43" spans="1:2" x14ac:dyDescent="0.3">
      <c r="A43" s="1" t="s">
        <v>36</v>
      </c>
      <c r="B43" s="2">
        <v>0.2162152777777778</v>
      </c>
    </row>
    <row r="44" spans="1:2" x14ac:dyDescent="0.3">
      <c r="A44" s="1" t="s">
        <v>66</v>
      </c>
      <c r="B44" s="8" t="s">
        <v>67</v>
      </c>
    </row>
    <row r="45" spans="1:2" x14ac:dyDescent="0.3">
      <c r="A45" s="1" t="s">
        <v>38</v>
      </c>
      <c r="B45" s="2">
        <v>0.21061342592592591</v>
      </c>
    </row>
    <row r="46" spans="1:2" x14ac:dyDescent="0.3">
      <c r="A46" s="1" t="s">
        <v>40</v>
      </c>
      <c r="B46" s="2">
        <v>0.23078703703703704</v>
      </c>
    </row>
    <row r="47" spans="1:2" x14ac:dyDescent="0.3">
      <c r="A47" s="1" t="s">
        <v>41</v>
      </c>
      <c r="B47" s="2">
        <v>0.20043981481481479</v>
      </c>
    </row>
    <row r="48" spans="1:2" x14ac:dyDescent="0.3">
      <c r="A48" s="1" t="s">
        <v>42</v>
      </c>
      <c r="B48" s="2">
        <v>0.19642361111111109</v>
      </c>
    </row>
    <row r="49" spans="1:2" x14ac:dyDescent="0.3">
      <c r="A49" s="1" t="s">
        <v>43</v>
      </c>
      <c r="B49" s="2">
        <v>0.19892361111111112</v>
      </c>
    </row>
    <row r="50" spans="1:2" x14ac:dyDescent="0.3">
      <c r="A50" s="1" t="s">
        <v>44</v>
      </c>
      <c r="B50" s="2">
        <v>0.20043981481481479</v>
      </c>
    </row>
    <row r="51" spans="1:2" x14ac:dyDescent="0.3">
      <c r="A51" s="1" t="s">
        <v>45</v>
      </c>
      <c r="B51" s="2">
        <v>0.19642361111111109</v>
      </c>
    </row>
    <row r="52" spans="1:2" x14ac:dyDescent="0.3">
      <c r="A52" s="1"/>
      <c r="B52" s="8"/>
    </row>
    <row r="53" spans="1:2" x14ac:dyDescent="0.3">
      <c r="A53" s="1"/>
      <c r="B53" s="8"/>
    </row>
    <row r="54" spans="1:2" x14ac:dyDescent="0.3">
      <c r="A54" s="6" t="s">
        <v>91</v>
      </c>
      <c r="B54" s="8"/>
    </row>
    <row r="55" spans="1:2" x14ac:dyDescent="0.3">
      <c r="A55" s="11" t="s">
        <v>69</v>
      </c>
      <c r="B55" s="2">
        <v>0.10358796296296297</v>
      </c>
    </row>
    <row r="56" spans="1:2" x14ac:dyDescent="0.3">
      <c r="A56" s="1" t="s">
        <v>70</v>
      </c>
      <c r="B56" s="2">
        <v>0.10662037037037037</v>
      </c>
    </row>
    <row r="57" spans="1:2" x14ac:dyDescent="0.3">
      <c r="A57" s="1" t="s">
        <v>86</v>
      </c>
      <c r="B57" s="2">
        <v>0.10358796296296297</v>
      </c>
    </row>
    <row r="58" spans="1:2" x14ac:dyDescent="0.3">
      <c r="A58" s="1" t="s">
        <v>72</v>
      </c>
      <c r="B58" s="2">
        <v>0.11859953703703703</v>
      </c>
    </row>
    <row r="59" spans="1:2" x14ac:dyDescent="0.3">
      <c r="A59" s="1" t="s">
        <v>74</v>
      </c>
      <c r="B59" s="2">
        <v>8.8275462962962958E-2</v>
      </c>
    </row>
    <row r="60" spans="1:2" x14ac:dyDescent="0.3">
      <c r="A60" s="1" t="s">
        <v>88</v>
      </c>
      <c r="B60" s="2">
        <v>8.6354166666666662E-2</v>
      </c>
    </row>
    <row r="61" spans="1:2" x14ac:dyDescent="0.3">
      <c r="A61" s="1" t="s">
        <v>75</v>
      </c>
      <c r="B61" s="2">
        <v>9.3645833333333331E-2</v>
      </c>
    </row>
    <row r="62" spans="1:2" x14ac:dyDescent="0.3">
      <c r="A62" s="1" t="s">
        <v>77</v>
      </c>
      <c r="B62" s="2">
        <v>7.0532407407407405E-2</v>
      </c>
    </row>
    <row r="63" spans="1:2" x14ac:dyDescent="0.3">
      <c r="A63" s="1" t="s">
        <v>79</v>
      </c>
      <c r="B63" s="2">
        <v>0.10358796296296297</v>
      </c>
    </row>
    <row r="64" spans="1:2" x14ac:dyDescent="0.3">
      <c r="A64" s="1" t="s">
        <v>80</v>
      </c>
      <c r="B64" s="2">
        <v>0.10679398148148149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Samlet stastik</vt:lpstr>
      <vt:lpstr>Solrød</vt:lpstr>
      <vt:lpstr>Stevns</vt:lpstr>
      <vt:lpstr>Roskilde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Bredo</dc:creator>
  <cp:lastModifiedBy>David Bredo</cp:lastModifiedBy>
  <dcterms:created xsi:type="dcterms:W3CDTF">2020-10-27T18:30:43Z</dcterms:created>
  <dcterms:modified xsi:type="dcterms:W3CDTF">2020-10-28T05:24:15Z</dcterms:modified>
</cp:coreProperties>
</file>