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Let kroget" sheetId="1" r:id="rId1"/>
    <sheet name="Middelsvær kroget" sheetId="2" r:id="rId2"/>
    <sheet name="Svær lige" sheetId="3" r:id="rId3"/>
    <sheet name="Elite lige" sheetId="4" r:id="rId4"/>
  </sheets>
  <definedNames/>
  <calcPr fullCalcOnLoad="1"/>
</workbook>
</file>

<file path=xl/sharedStrings.xml><?xml version="1.0" encoding="utf-8"?>
<sst xmlns="http://schemas.openxmlformats.org/spreadsheetml/2006/main" count="387" uniqueCount="189">
  <si>
    <t>Start:</t>
  </si>
  <si>
    <t>Slut:</t>
  </si>
  <si>
    <t>Nr.</t>
  </si>
  <si>
    <t>Fører</t>
  </si>
  <si>
    <t>Kanin</t>
  </si>
  <si>
    <t>Plac.</t>
  </si>
  <si>
    <t>Fejl</t>
  </si>
  <si>
    <t>Tid</t>
  </si>
  <si>
    <t>Pind</t>
  </si>
  <si>
    <t>S.nr.</t>
  </si>
  <si>
    <t>Aspirant:</t>
  </si>
  <si>
    <t>Sekretær:</t>
  </si>
  <si>
    <t>Point</t>
  </si>
  <si>
    <t>T. tid</t>
  </si>
  <si>
    <t>T. fejl</t>
  </si>
  <si>
    <t>Cert.</t>
  </si>
  <si>
    <t>Let kroget</t>
  </si>
  <si>
    <t>Middelsvær kroget</t>
  </si>
  <si>
    <t>Emilie Andersen</t>
  </si>
  <si>
    <t>Pernille W. Nielsen</t>
  </si>
  <si>
    <t>Lene Gadkjær</t>
  </si>
  <si>
    <t>Pernille Leed</t>
  </si>
  <si>
    <t>Kirsten Bjerg</t>
  </si>
  <si>
    <t>Dina Mikkelsen</t>
  </si>
  <si>
    <t>Sif Christensen</t>
  </si>
  <si>
    <t>Maria Gadkjær</t>
  </si>
  <si>
    <t>Louise Pedersen</t>
  </si>
  <si>
    <t>Hannah W. Jørgensen</t>
  </si>
  <si>
    <t>Kristina Rubin</t>
  </si>
  <si>
    <t>Pauline Andersen</t>
  </si>
  <si>
    <t>Lisette Kongerslev</t>
  </si>
  <si>
    <t>Sofia Vestegård Nielsen</t>
  </si>
  <si>
    <t>Lotte Svendsen</t>
  </si>
  <si>
    <t>Marianne Rasmussen</t>
  </si>
  <si>
    <t>Annika Jeppesen</t>
  </si>
  <si>
    <t>Marlene Bruhn</t>
  </si>
  <si>
    <t>Liza Lassen</t>
  </si>
  <si>
    <t>Betina Miller</t>
  </si>
  <si>
    <t>Rikke Vinther</t>
  </si>
  <si>
    <t>Sukkermel´s Cloudy</t>
  </si>
  <si>
    <t>Kalahari</t>
  </si>
  <si>
    <t>Sommerly´s Fiolito</t>
  </si>
  <si>
    <t>Ålbækkegårdens Mellani</t>
  </si>
  <si>
    <t>Players Casino af Sommerly (Fine)</t>
  </si>
  <si>
    <t>Max Conejo</t>
  </si>
  <si>
    <t>Blue Charm</t>
  </si>
  <si>
    <t>Stald Twisters Super Karla</t>
  </si>
  <si>
    <t>Mikaya´s Stampe</t>
  </si>
  <si>
    <t>Sukkermel´s Petit Chaos</t>
  </si>
  <si>
    <t>Wind´s NaZiva PaCilva</t>
  </si>
  <si>
    <t>Møllegårdens Malthe</t>
  </si>
  <si>
    <t>Alec</t>
  </si>
  <si>
    <t>Imagin´s Rakastan af Pegasus</t>
  </si>
  <si>
    <t>Møllegårdens Mr. Memphis</t>
  </si>
  <si>
    <t>Beder´s Magic Dandelion</t>
  </si>
  <si>
    <t>Tiptophiphops Quincy</t>
  </si>
  <si>
    <t>Kosmo</t>
  </si>
  <si>
    <t>Leed´s Mr. Showtime Show-Off</t>
  </si>
  <si>
    <t>Lillepjok</t>
  </si>
  <si>
    <t>A Ray Of Hope</t>
  </si>
  <si>
    <t>Imagine´s Saga af Pecasus</t>
  </si>
  <si>
    <t>Leed´s Prinze Charming</t>
  </si>
  <si>
    <t>Rubin´s Pakuna Al Capone</t>
  </si>
  <si>
    <t>Kalle Kanin</t>
  </si>
  <si>
    <t>Sommerly´s Hr. Nilseon</t>
  </si>
  <si>
    <t>Cassiopeia</t>
  </si>
  <si>
    <t>Ajtak´s Iccug</t>
  </si>
  <si>
    <t>Jordbærgårdens Skylight</t>
  </si>
  <si>
    <t>Jordbærgården´s Ufo</t>
  </si>
  <si>
    <t>Lykkes Aske</t>
  </si>
  <si>
    <t>Elmely Blue Moon Af Stald Magic</t>
  </si>
  <si>
    <t>Beders Tropic Thunder</t>
  </si>
  <si>
    <t>Skrumsan</t>
  </si>
  <si>
    <t>Kashmir</t>
  </si>
  <si>
    <t>Strandvejs Pjuske</t>
  </si>
  <si>
    <t>Møllegårdens My</t>
  </si>
  <si>
    <t>Jordbærgården´s Brown Beauty</t>
  </si>
  <si>
    <t>Smilla</t>
  </si>
  <si>
    <t>Diors J´Adore af Solvang</t>
  </si>
  <si>
    <t>Sukkermel´s My Choice</t>
  </si>
  <si>
    <t>Stampe</t>
  </si>
  <si>
    <t>Hønsehuset´s Nakupenda Sunberry</t>
  </si>
  <si>
    <t>Elmely Vechkins Vulcano Af Fionas</t>
  </si>
  <si>
    <t>Jordbærgården´s Prima</t>
  </si>
  <si>
    <t>Bella NH</t>
  </si>
  <si>
    <t>Strandvejs Sakin Alda</t>
  </si>
  <si>
    <t>Sommerly´s Borka</t>
  </si>
  <si>
    <t>Chickal</t>
  </si>
  <si>
    <t>Leed´s Ninja Niller</t>
  </si>
  <si>
    <t>Zara</t>
  </si>
  <si>
    <t>Strandvejs Mr. Soft Ice</t>
  </si>
  <si>
    <t>Bedømmelsesmetode: C2</t>
  </si>
  <si>
    <t>Arrangement: Heldagsstævne i Galten</t>
  </si>
  <si>
    <t>Sted: Hestehave Skolen</t>
  </si>
  <si>
    <t>Maks. tid: 2 min</t>
  </si>
  <si>
    <t>Dato: 12. september 09</t>
  </si>
  <si>
    <t>Dommer: Grethe Willemoes</t>
  </si>
  <si>
    <t>Arrangør: Århus</t>
  </si>
  <si>
    <t>Charlotte Pedersen</t>
  </si>
  <si>
    <t>Sabrina Rasmussen</t>
  </si>
  <si>
    <t>Sommerly´s Cool Cayenne</t>
  </si>
  <si>
    <t>Sommerly´s Adizes</t>
  </si>
  <si>
    <t>Abu Simbel</t>
  </si>
  <si>
    <t>Strandvejs Captain Morgan</t>
  </si>
  <si>
    <t>Silver</t>
  </si>
  <si>
    <t>Tobias</t>
  </si>
  <si>
    <t>Pusle</t>
  </si>
  <si>
    <t>Pjuske</t>
  </si>
  <si>
    <t>Elmely Night Of Stars Af Stald Magic</t>
  </si>
  <si>
    <t>Møllegårdens Mathilde</t>
  </si>
  <si>
    <t>Sommerly´s Cool Spirit</t>
  </si>
  <si>
    <t>Jordbærgården´s Fluffy</t>
  </si>
  <si>
    <t>Elmelys Dark Diablo</t>
  </si>
  <si>
    <t>Fionas Hot´N´Tot</t>
  </si>
  <si>
    <t>Magic´s Nice ´N New</t>
  </si>
  <si>
    <t>Magics By Your Side</t>
  </si>
  <si>
    <t>Magics Magic Highlight</t>
  </si>
  <si>
    <t>Gaunbys Matador</t>
  </si>
  <si>
    <t>Elmely Ballademager NH</t>
  </si>
  <si>
    <t>Æblegårdens Quality is easy to make</t>
  </si>
  <si>
    <t>My Crazy Catwark af Jordbærgården</t>
  </si>
  <si>
    <t>Strandvejs Miley</t>
  </si>
  <si>
    <t>Blobber</t>
  </si>
  <si>
    <t>Sommerlys Cool Evolution</t>
  </si>
  <si>
    <t>Magics Spirit Of Fire Flame</t>
  </si>
  <si>
    <t>Beders Esra</t>
  </si>
  <si>
    <t>Beder´s Copyright</t>
  </si>
  <si>
    <t>Speedy</t>
  </si>
  <si>
    <t>Snöflingens Jamson</t>
  </si>
  <si>
    <t>Batista</t>
  </si>
  <si>
    <t>Monique</t>
  </si>
  <si>
    <t>Milleniums Unique Elegance</t>
  </si>
  <si>
    <t>Jordbærgårdens Be Delicious</t>
  </si>
  <si>
    <t>Winds Akela</t>
  </si>
  <si>
    <t>ViP´s Cuba Calibra</t>
  </si>
  <si>
    <t>Sommerly´s Lille Gule</t>
  </si>
  <si>
    <t>Magic´s Night Of Light</t>
  </si>
  <si>
    <t>Milkas Chico</t>
  </si>
  <si>
    <t>Elmelys Special Antonio</t>
  </si>
  <si>
    <t>Bibtty Bobtty Boo</t>
  </si>
  <si>
    <t>Sommerly´s Cool Cocio</t>
  </si>
  <si>
    <t>Sted: Helstehave Skolen</t>
  </si>
  <si>
    <t>Dommer: Betina Miller</t>
  </si>
  <si>
    <t>Disket</t>
  </si>
  <si>
    <t>Svær lige</t>
  </si>
  <si>
    <t>Loiuse Pedersen</t>
  </si>
  <si>
    <t>Jordbærgården´s Primadonna</t>
  </si>
  <si>
    <t>Pralinens Mrs. Butterworth</t>
  </si>
  <si>
    <t>Elmely Online Af Stald Magic</t>
  </si>
  <si>
    <t>Møllegårdens Ms Gin Fizz</t>
  </si>
  <si>
    <t>Hønsehuset´s Sergio Ramos</t>
  </si>
  <si>
    <t>Møllegårdens Al Capone</t>
  </si>
  <si>
    <t>Gaunbys Heaven On Fire</t>
  </si>
  <si>
    <t>Jordbærgården´s Jay</t>
  </si>
  <si>
    <t>Beders Captain Morgan</t>
  </si>
  <si>
    <t>Magic´s By Your Side</t>
  </si>
  <si>
    <t>Hr. Musse</t>
  </si>
  <si>
    <t>Sommerly´s Xantippe</t>
  </si>
  <si>
    <t>Elmely Magic Kiarra Af Stald Vi.P.</t>
  </si>
  <si>
    <t>Sommerly´s Via Diaz</t>
  </si>
  <si>
    <t>Sofus</t>
  </si>
  <si>
    <t>Elmely Belinda Af Stald RORA</t>
  </si>
  <si>
    <t>Magics Nice N´ New</t>
  </si>
  <si>
    <t>Winds Dali Calisto</t>
  </si>
  <si>
    <t>DQ</t>
  </si>
  <si>
    <t>Dommer: Maria Gadkjær</t>
  </si>
  <si>
    <t>Elite lige</t>
  </si>
  <si>
    <t>Dommer: Kirsten Bjerg</t>
  </si>
  <si>
    <t>Aspirant: Marlene Bruhn</t>
  </si>
  <si>
    <t>Playmates Player af Allegaarden</t>
  </si>
  <si>
    <t>Leed´s Merci</t>
  </si>
  <si>
    <t>Gaunbys Fresh Fri Fly</t>
  </si>
  <si>
    <t>Ch. Tiny Triumph af Gaunby</t>
  </si>
  <si>
    <t>Winds Nicolai</t>
  </si>
  <si>
    <t>Mimrelunds Miso</t>
  </si>
  <si>
    <t>GCh. Hot´n´sweet</t>
  </si>
  <si>
    <t>Bella´s All Star</t>
  </si>
  <si>
    <t>Hønsehusets Too Nice To Say No</t>
  </si>
  <si>
    <t>Elmely Lucca Like Af Sommerly</t>
  </si>
  <si>
    <t>Gaunbys GCh. Mr. Playboy Bunny</t>
  </si>
  <si>
    <t>Mango</t>
  </si>
  <si>
    <t>Playboys Playmate af Stampegården</t>
  </si>
  <si>
    <t>Lykkegårdens Dior</t>
  </si>
  <si>
    <t>Leed´s Mr. Mars</t>
  </si>
  <si>
    <t>Elmely Mr. Chapman</t>
  </si>
  <si>
    <t>Magic´s Ch. Eittoh</t>
  </si>
  <si>
    <t>Stampegårdens Nike</t>
  </si>
  <si>
    <t>Winds Magnum Mandel</t>
  </si>
  <si>
    <t>Trukket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</si>
</sst>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m:ss.00"/>
    <numFmt numFmtId="179" formatCode="General\ "/>
    <numFmt numFmtId="180" formatCode="mm:ss.00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0" borderId="0">
      <alignment/>
      <protection/>
    </xf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2" fillId="0" borderId="16" xfId="86" applyNumberFormat="1" applyFont="1" applyBorder="1" applyAlignment="1">
      <alignment/>
      <protection/>
    </xf>
    <xf numFmtId="0" fontId="2" fillId="0" borderId="16" xfId="86" applyNumberFormat="1" applyFont="1" applyBorder="1" applyAlignment="1">
      <alignment/>
      <protection/>
    </xf>
    <xf numFmtId="180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86" applyNumberFormat="1" applyFont="1" applyBorder="1" applyAlignment="1">
      <alignment/>
      <protection/>
    </xf>
    <xf numFmtId="0" fontId="2" fillId="0" borderId="10" xfId="86" applyNumberFormat="1" applyFont="1" applyBorder="1" applyAlignment="1">
      <alignment/>
      <protection/>
    </xf>
    <xf numFmtId="0" fontId="2" fillId="0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2" fillId="0" borderId="19" xfId="0" applyNumberFormat="1" applyFont="1" applyBorder="1" applyAlignment="1">
      <alignment/>
    </xf>
  </cellXfs>
  <cellStyles count="8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rmal 2" xfId="86"/>
    <cellStyle name="Note" xfId="87"/>
    <cellStyle name="Output" xfId="88"/>
    <cellStyle name="Overskrift 1" xfId="89"/>
    <cellStyle name="Overskrift 2" xfId="90"/>
    <cellStyle name="Overskrift 3" xfId="91"/>
    <cellStyle name="Overskrift 4" xfId="92"/>
    <cellStyle name="Percent" xfId="93"/>
    <cellStyle name="Sammenkædet celle" xfId="94"/>
    <cellStyle name="Sheet Title" xfId="95"/>
    <cellStyle name="Titel" xfId="96"/>
    <cellStyle name="Total" xfId="97"/>
    <cellStyle name="Ugyldig" xfId="98"/>
    <cellStyle name="Currency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6.28125" style="4" customWidth="1"/>
    <col min="4" max="4" width="37.8515625" style="1" customWidth="1"/>
    <col min="5" max="5" width="6.00390625" style="1" customWidth="1"/>
    <col min="6" max="6" width="7.28125" style="1" customWidth="1"/>
    <col min="7" max="7" width="6.00390625" style="1" customWidth="1"/>
    <col min="8" max="8" width="10.8515625" style="1" customWidth="1"/>
    <col min="9" max="9" width="7.00390625" style="1" customWidth="1"/>
    <col min="10" max="10" width="10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15" t="s">
        <v>16</v>
      </c>
      <c r="B1" s="15"/>
      <c r="C1" s="15"/>
      <c r="D1" s="15"/>
      <c r="E1" s="13" t="s">
        <v>95</v>
      </c>
      <c r="F1" s="13"/>
      <c r="G1" s="13"/>
      <c r="H1" s="13"/>
      <c r="I1" s="13" t="s">
        <v>96</v>
      </c>
      <c r="J1" s="13"/>
      <c r="K1" s="13"/>
      <c r="L1" s="13"/>
      <c r="M1" s="13"/>
    </row>
    <row r="2" spans="1:13" ht="15" customHeight="1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10</v>
      </c>
      <c r="J2" s="13"/>
      <c r="K2" s="13"/>
      <c r="L2" s="13"/>
      <c r="M2" s="13"/>
    </row>
    <row r="3" spans="1:13" ht="15" customHeight="1">
      <c r="A3" s="13" t="s">
        <v>91</v>
      </c>
      <c r="B3" s="13"/>
      <c r="C3" s="13"/>
      <c r="D3" s="13"/>
      <c r="E3" s="13" t="s">
        <v>94</v>
      </c>
      <c r="F3" s="13"/>
      <c r="G3" s="13"/>
      <c r="H3" s="13"/>
      <c r="I3" s="13" t="s">
        <v>11</v>
      </c>
      <c r="J3" s="13"/>
      <c r="K3" s="13"/>
      <c r="L3" s="13"/>
      <c r="M3" s="13"/>
    </row>
    <row r="4" spans="1:13" ht="15" customHeight="1">
      <c r="A4" s="13" t="s">
        <v>92</v>
      </c>
      <c r="B4" s="13"/>
      <c r="C4" s="13"/>
      <c r="D4" s="13"/>
      <c r="E4" s="14" t="s">
        <v>93</v>
      </c>
      <c r="F4" s="14"/>
      <c r="G4" s="14"/>
      <c r="H4" s="14"/>
      <c r="I4" s="13" t="s">
        <v>97</v>
      </c>
      <c r="J4" s="13"/>
      <c r="K4" s="13"/>
      <c r="L4" s="13"/>
      <c r="M4" s="13"/>
    </row>
    <row r="5" spans="1:13" ht="15" customHeight="1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.75" customHeight="1">
      <c r="A6" s="12">
        <v>1</v>
      </c>
      <c r="B6" s="9" t="s">
        <v>18</v>
      </c>
      <c r="C6" s="9">
        <v>2201</v>
      </c>
      <c r="D6" s="9" t="s">
        <v>39</v>
      </c>
      <c r="E6" s="9">
        <v>0</v>
      </c>
      <c r="F6" s="7"/>
      <c r="G6" s="9">
        <v>0</v>
      </c>
      <c r="H6" s="16">
        <v>0.0004482638888888889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16">
        <v>0.0004482638888888889</v>
      </c>
      <c r="K6" s="5">
        <v>1</v>
      </c>
      <c r="L6" s="9">
        <v>2</v>
      </c>
      <c r="M6" s="5"/>
    </row>
    <row r="7" spans="1:13" ht="15.75" customHeight="1">
      <c r="A7" s="12">
        <v>2</v>
      </c>
      <c r="B7" s="9" t="s">
        <v>19</v>
      </c>
      <c r="C7" s="9">
        <v>2040</v>
      </c>
      <c r="D7" s="9" t="s">
        <v>40</v>
      </c>
      <c r="E7" s="9">
        <v>0</v>
      </c>
      <c r="F7" s="7"/>
      <c r="G7" s="9">
        <v>0</v>
      </c>
      <c r="H7" s="16">
        <v>0.0004972222222222221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16">
        <v>0.0004972222222222221</v>
      </c>
      <c r="K7" s="5">
        <v>1</v>
      </c>
      <c r="L7" s="9">
        <v>1</v>
      </c>
      <c r="M7" s="5"/>
    </row>
    <row r="8" spans="1:13" ht="15.75" customHeight="1">
      <c r="A8" s="12">
        <v>3</v>
      </c>
      <c r="B8" s="9" t="s">
        <v>20</v>
      </c>
      <c r="C8" s="9">
        <v>2403</v>
      </c>
      <c r="D8" s="9" t="s">
        <v>41</v>
      </c>
      <c r="E8" s="9">
        <v>0</v>
      </c>
      <c r="F8" s="7"/>
      <c r="G8" s="9">
        <v>0</v>
      </c>
      <c r="H8" s="16">
        <v>0.0005873842592592593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0</v>
      </c>
      <c r="J8" s="16">
        <v>0.0005873842592592593</v>
      </c>
      <c r="K8" s="5">
        <v>1</v>
      </c>
      <c r="L8" s="9">
        <v>1</v>
      </c>
      <c r="M8" s="5"/>
    </row>
    <row r="9" spans="1:13" ht="15.75" customHeight="1">
      <c r="A9" s="12">
        <v>4</v>
      </c>
      <c r="B9" s="9" t="s">
        <v>21</v>
      </c>
      <c r="C9" s="9">
        <v>1992</v>
      </c>
      <c r="D9" s="9" t="s">
        <v>42</v>
      </c>
      <c r="E9" s="9">
        <v>0</v>
      </c>
      <c r="F9" s="7"/>
      <c r="G9" s="9">
        <v>0</v>
      </c>
      <c r="H9" s="16">
        <v>0.0006243055555555555</v>
      </c>
      <c r="I9" s="6">
        <f t="shared" si="0"/>
        <v>0</v>
      </c>
      <c r="J9" s="16">
        <v>0.0006243055555555555</v>
      </c>
      <c r="K9" s="5">
        <v>1</v>
      </c>
      <c r="L9" s="9">
        <v>1</v>
      </c>
      <c r="M9" s="5"/>
    </row>
    <row r="10" spans="1:13" ht="15.75" customHeight="1">
      <c r="A10" s="12">
        <v>5</v>
      </c>
      <c r="B10" s="9" t="s">
        <v>22</v>
      </c>
      <c r="C10" s="9">
        <v>2187</v>
      </c>
      <c r="D10" s="9" t="s">
        <v>43</v>
      </c>
      <c r="E10" s="9">
        <v>0</v>
      </c>
      <c r="F10" s="7"/>
      <c r="G10" s="9">
        <v>0</v>
      </c>
      <c r="H10" s="16">
        <v>0.0006252314814814815</v>
      </c>
      <c r="I10" s="6">
        <f t="shared" si="0"/>
        <v>0</v>
      </c>
      <c r="J10" s="16">
        <v>0.0006252314814814815</v>
      </c>
      <c r="K10" s="5">
        <v>1</v>
      </c>
      <c r="L10" s="9">
        <v>1</v>
      </c>
      <c r="M10" s="5"/>
    </row>
    <row r="11" spans="1:13" ht="15.75" customHeight="1">
      <c r="A11" s="12">
        <v>6</v>
      </c>
      <c r="B11" s="9" t="s">
        <v>23</v>
      </c>
      <c r="C11" s="9">
        <v>2267</v>
      </c>
      <c r="D11" s="9" t="s">
        <v>44</v>
      </c>
      <c r="E11" s="9">
        <v>0</v>
      </c>
      <c r="F11" s="7"/>
      <c r="G11" s="9">
        <v>0</v>
      </c>
      <c r="H11" s="16">
        <v>0.0007578703703703702</v>
      </c>
      <c r="I11" s="6">
        <f t="shared" si="0"/>
        <v>0</v>
      </c>
      <c r="J11" s="16">
        <v>0.0007578703703703702</v>
      </c>
      <c r="K11" s="5">
        <v>1</v>
      </c>
      <c r="L11" s="9">
        <v>1</v>
      </c>
      <c r="M11" s="5"/>
    </row>
    <row r="12" spans="1:13" ht="15.75" customHeight="1">
      <c r="A12" s="12">
        <v>7</v>
      </c>
      <c r="B12" s="9" t="s">
        <v>23</v>
      </c>
      <c r="C12" s="9">
        <v>2518</v>
      </c>
      <c r="D12" s="9" t="s">
        <v>45</v>
      </c>
      <c r="E12" s="9">
        <v>0</v>
      </c>
      <c r="F12" s="7"/>
      <c r="G12" s="9">
        <v>0</v>
      </c>
      <c r="H12" s="16">
        <v>0.0011031250000000002</v>
      </c>
      <c r="I12" s="6">
        <f t="shared" si="0"/>
        <v>0</v>
      </c>
      <c r="J12" s="16">
        <v>0.0011031250000000002</v>
      </c>
      <c r="K12" s="5">
        <v>1</v>
      </c>
      <c r="L12" s="9">
        <v>1</v>
      </c>
      <c r="M12" s="5"/>
    </row>
    <row r="13" spans="1:13" ht="15.75" customHeight="1">
      <c r="A13" s="12">
        <v>8</v>
      </c>
      <c r="B13" s="9" t="s">
        <v>24</v>
      </c>
      <c r="C13" s="9">
        <v>2041</v>
      </c>
      <c r="D13" s="9" t="s">
        <v>46</v>
      </c>
      <c r="E13" s="9">
        <v>1</v>
      </c>
      <c r="F13" s="7"/>
      <c r="G13" s="9">
        <v>0</v>
      </c>
      <c r="H13" s="16">
        <v>0.00033344907407407406</v>
      </c>
      <c r="I13" s="6">
        <f t="shared" si="0"/>
        <v>1</v>
      </c>
      <c r="J13" s="16">
        <v>0.00033344907407407406</v>
      </c>
      <c r="K13" s="5">
        <v>1</v>
      </c>
      <c r="L13" s="9"/>
      <c r="M13" s="5"/>
    </row>
    <row r="14" spans="1:13" ht="15.75" customHeight="1">
      <c r="A14" s="12">
        <v>9</v>
      </c>
      <c r="B14" s="9" t="s">
        <v>18</v>
      </c>
      <c r="C14" s="9">
        <v>2210</v>
      </c>
      <c r="D14" s="9" t="s">
        <v>47</v>
      </c>
      <c r="E14" s="9">
        <v>1</v>
      </c>
      <c r="F14" s="7"/>
      <c r="G14" s="9">
        <v>0</v>
      </c>
      <c r="H14" s="16">
        <v>0.0004498842592592592</v>
      </c>
      <c r="I14" s="6">
        <f t="shared" si="0"/>
        <v>1</v>
      </c>
      <c r="J14" s="16">
        <v>0.0004498842592592592</v>
      </c>
      <c r="K14" s="5">
        <v>1</v>
      </c>
      <c r="L14" s="9"/>
      <c r="M14" s="5"/>
    </row>
    <row r="15" spans="1:13" ht="15.75" customHeight="1">
      <c r="A15" s="12">
        <v>10</v>
      </c>
      <c r="B15" s="9" t="s">
        <v>25</v>
      </c>
      <c r="C15" s="9">
        <v>2400</v>
      </c>
      <c r="D15" s="9" t="s">
        <v>48</v>
      </c>
      <c r="E15" s="9">
        <v>1</v>
      </c>
      <c r="F15" s="7"/>
      <c r="G15" s="9">
        <v>0</v>
      </c>
      <c r="H15" s="16">
        <v>0.0005280092592592592</v>
      </c>
      <c r="I15" s="6">
        <f t="shared" si="0"/>
        <v>1</v>
      </c>
      <c r="J15" s="16">
        <v>0.0005280092592592592</v>
      </c>
      <c r="K15" s="5">
        <v>1</v>
      </c>
      <c r="L15" s="9"/>
      <c r="M15" s="5"/>
    </row>
    <row r="16" spans="1:13" ht="15.75" customHeight="1">
      <c r="A16" s="12">
        <v>11</v>
      </c>
      <c r="B16" s="9" t="s">
        <v>18</v>
      </c>
      <c r="C16" s="9">
        <v>2449</v>
      </c>
      <c r="D16" s="9" t="s">
        <v>49</v>
      </c>
      <c r="E16" s="9">
        <v>1</v>
      </c>
      <c r="F16" s="7"/>
      <c r="G16" s="9">
        <v>0</v>
      </c>
      <c r="H16" s="16">
        <v>0.0005281250000000001</v>
      </c>
      <c r="I16" s="6">
        <f t="shared" si="0"/>
        <v>1</v>
      </c>
      <c r="J16" s="16">
        <v>0.0005281250000000001</v>
      </c>
      <c r="K16" s="5">
        <v>1</v>
      </c>
      <c r="L16" s="9"/>
      <c r="M16" s="5"/>
    </row>
    <row r="17" spans="1:13" ht="15.75" customHeight="1">
      <c r="A17" s="12">
        <v>12</v>
      </c>
      <c r="B17" s="9" t="s">
        <v>26</v>
      </c>
      <c r="C17" s="9">
        <v>2255</v>
      </c>
      <c r="D17" s="9" t="s">
        <v>50</v>
      </c>
      <c r="E17" s="9">
        <v>1</v>
      </c>
      <c r="F17" s="7"/>
      <c r="G17" s="9">
        <v>0</v>
      </c>
      <c r="H17" s="16">
        <v>0.0005559027777777778</v>
      </c>
      <c r="I17" s="6">
        <f t="shared" si="0"/>
        <v>1</v>
      </c>
      <c r="J17" s="16">
        <v>0.0005559027777777778</v>
      </c>
      <c r="K17" s="5"/>
      <c r="L17" s="9"/>
      <c r="M17" s="5"/>
    </row>
    <row r="18" spans="1:13" ht="15.75" customHeight="1">
      <c r="A18" s="12">
        <v>13</v>
      </c>
      <c r="B18" s="9" t="s">
        <v>27</v>
      </c>
      <c r="C18" s="9">
        <v>2032</v>
      </c>
      <c r="D18" s="9" t="s">
        <v>51</v>
      </c>
      <c r="E18" s="9">
        <v>0</v>
      </c>
      <c r="F18" s="7"/>
      <c r="G18" s="9">
        <v>1</v>
      </c>
      <c r="H18" s="16">
        <v>0.0005657407407407408</v>
      </c>
      <c r="I18" s="6">
        <f t="shared" si="0"/>
        <v>1</v>
      </c>
      <c r="J18" s="16">
        <v>0.0005657407407407408</v>
      </c>
      <c r="K18" s="5"/>
      <c r="L18" s="9"/>
      <c r="M18" s="5"/>
    </row>
    <row r="19" spans="1:13" ht="15.75" customHeight="1">
      <c r="A19" s="12">
        <v>14</v>
      </c>
      <c r="B19" s="9" t="s">
        <v>28</v>
      </c>
      <c r="C19" s="9">
        <v>2109</v>
      </c>
      <c r="D19" s="9" t="s">
        <v>52</v>
      </c>
      <c r="E19" s="9">
        <v>1</v>
      </c>
      <c r="F19" s="7"/>
      <c r="G19" s="9">
        <v>0</v>
      </c>
      <c r="H19" s="16">
        <v>0.0005731481481481481</v>
      </c>
      <c r="I19" s="6">
        <f t="shared" si="0"/>
        <v>1</v>
      </c>
      <c r="J19" s="16">
        <v>0.0005731481481481481</v>
      </c>
      <c r="K19" s="5"/>
      <c r="L19" s="9"/>
      <c r="M19" s="5"/>
    </row>
    <row r="20" spans="1:13" ht="15.75" customHeight="1">
      <c r="A20" s="12">
        <v>15</v>
      </c>
      <c r="B20" s="9" t="s">
        <v>21</v>
      </c>
      <c r="C20" s="9">
        <v>2492</v>
      </c>
      <c r="D20" s="9" t="s">
        <v>53</v>
      </c>
      <c r="E20" s="9">
        <v>0</v>
      </c>
      <c r="F20" s="7"/>
      <c r="G20" s="9">
        <v>1</v>
      </c>
      <c r="H20" s="16">
        <v>0.0005953703703703703</v>
      </c>
      <c r="I20" s="6">
        <f t="shared" si="0"/>
        <v>1</v>
      </c>
      <c r="J20" s="16">
        <v>0.0005953703703703703</v>
      </c>
      <c r="K20" s="5"/>
      <c r="L20" s="9"/>
      <c r="M20" s="5"/>
    </row>
    <row r="21" spans="1:13" ht="15.75" customHeight="1">
      <c r="A21" s="12">
        <v>16</v>
      </c>
      <c r="B21" s="9" t="s">
        <v>29</v>
      </c>
      <c r="C21" s="9">
        <v>2199</v>
      </c>
      <c r="D21" s="9" t="s">
        <v>54</v>
      </c>
      <c r="E21" s="9">
        <v>1</v>
      </c>
      <c r="F21" s="7"/>
      <c r="G21" s="9">
        <v>0</v>
      </c>
      <c r="H21" s="16">
        <v>0.000615162037037037</v>
      </c>
      <c r="I21" s="6">
        <f t="shared" si="0"/>
        <v>1</v>
      </c>
      <c r="J21" s="16">
        <v>0.000615162037037037</v>
      </c>
      <c r="K21" s="5"/>
      <c r="L21" s="9"/>
      <c r="M21" s="5"/>
    </row>
    <row r="22" spans="1:13" ht="15.75" customHeight="1">
      <c r="A22" s="12">
        <v>17</v>
      </c>
      <c r="B22" s="9" t="s">
        <v>30</v>
      </c>
      <c r="C22" s="9">
        <v>1867</v>
      </c>
      <c r="D22" s="9" t="s">
        <v>55</v>
      </c>
      <c r="E22" s="9">
        <v>1</v>
      </c>
      <c r="F22" s="7"/>
      <c r="G22" s="9">
        <v>0</v>
      </c>
      <c r="H22" s="16">
        <v>0.000620949074074074</v>
      </c>
      <c r="I22" s="6">
        <f t="shared" si="0"/>
        <v>1</v>
      </c>
      <c r="J22" s="16">
        <v>0.000620949074074074</v>
      </c>
      <c r="K22" s="5"/>
      <c r="L22" s="9"/>
      <c r="M22" s="5"/>
    </row>
    <row r="23" spans="1:13" ht="15.75" customHeight="1">
      <c r="A23" s="12">
        <v>18</v>
      </c>
      <c r="B23" s="9" t="s">
        <v>28</v>
      </c>
      <c r="C23" s="9">
        <v>2445</v>
      </c>
      <c r="D23" s="9" t="s">
        <v>56</v>
      </c>
      <c r="E23" s="9">
        <v>1</v>
      </c>
      <c r="F23" s="7"/>
      <c r="G23" s="9">
        <v>0</v>
      </c>
      <c r="H23" s="16">
        <v>0.0006399305555555556</v>
      </c>
      <c r="I23" s="6">
        <f t="shared" si="0"/>
        <v>1</v>
      </c>
      <c r="J23" s="16">
        <v>0.0006399305555555556</v>
      </c>
      <c r="K23" s="5"/>
      <c r="L23" s="9"/>
      <c r="M23" s="5"/>
    </row>
    <row r="24" spans="1:13" ht="15.75" customHeight="1">
      <c r="A24" s="12">
        <v>19</v>
      </c>
      <c r="B24" s="9" t="s">
        <v>21</v>
      </c>
      <c r="C24" s="9">
        <v>2271</v>
      </c>
      <c r="D24" s="9" t="s">
        <v>57</v>
      </c>
      <c r="E24" s="9">
        <v>1</v>
      </c>
      <c r="F24" s="7"/>
      <c r="G24" s="9">
        <v>0</v>
      </c>
      <c r="H24" s="16">
        <v>0.0006702546296296296</v>
      </c>
      <c r="I24" s="6">
        <f t="shared" si="0"/>
        <v>1</v>
      </c>
      <c r="J24" s="16">
        <v>0.0006702546296296296</v>
      </c>
      <c r="K24" s="5"/>
      <c r="L24" s="9"/>
      <c r="M24" s="5"/>
    </row>
    <row r="25" spans="1:13" ht="15.75" customHeight="1">
      <c r="A25" s="12">
        <v>20</v>
      </c>
      <c r="B25" s="9" t="s">
        <v>31</v>
      </c>
      <c r="C25" s="9">
        <v>2043</v>
      </c>
      <c r="D25" s="9" t="s">
        <v>58</v>
      </c>
      <c r="E25" s="9">
        <v>1</v>
      </c>
      <c r="F25" s="7"/>
      <c r="G25" s="9">
        <v>0</v>
      </c>
      <c r="H25" s="16">
        <v>0.000716898148148148</v>
      </c>
      <c r="I25" s="6">
        <f t="shared" si="0"/>
        <v>1</v>
      </c>
      <c r="J25" s="16">
        <v>0.000716898148148148</v>
      </c>
      <c r="K25" s="5"/>
      <c r="L25" s="9"/>
      <c r="M25" s="5"/>
    </row>
    <row r="26" spans="1:13" ht="15.75" customHeight="1">
      <c r="A26" s="12">
        <v>21</v>
      </c>
      <c r="B26" s="9" t="s">
        <v>21</v>
      </c>
      <c r="C26" s="9">
        <v>2249</v>
      </c>
      <c r="D26" s="9" t="s">
        <v>59</v>
      </c>
      <c r="E26" s="9">
        <v>1</v>
      </c>
      <c r="F26" s="7"/>
      <c r="G26" s="9">
        <v>0</v>
      </c>
      <c r="H26" s="16">
        <v>0.0007666666666666668</v>
      </c>
      <c r="I26" s="6">
        <f t="shared" si="0"/>
        <v>1</v>
      </c>
      <c r="J26" s="16">
        <v>0.0007666666666666668</v>
      </c>
      <c r="K26" s="5"/>
      <c r="L26" s="9"/>
      <c r="M26" s="5"/>
    </row>
    <row r="27" spans="1:13" ht="15.75" customHeight="1">
      <c r="A27" s="12">
        <v>22</v>
      </c>
      <c r="B27" s="9" t="s">
        <v>22</v>
      </c>
      <c r="C27" s="9">
        <v>2112</v>
      </c>
      <c r="D27" s="9" t="s">
        <v>60</v>
      </c>
      <c r="E27" s="9">
        <v>1</v>
      </c>
      <c r="F27" s="7"/>
      <c r="G27" s="9">
        <v>0</v>
      </c>
      <c r="H27" s="16">
        <v>0.0007692129629629629</v>
      </c>
      <c r="I27" s="6">
        <f t="shared" si="0"/>
        <v>1</v>
      </c>
      <c r="J27" s="16">
        <v>0.0007692129629629629</v>
      </c>
      <c r="K27" s="5"/>
      <c r="L27" s="9"/>
      <c r="M27" s="5"/>
    </row>
    <row r="28" spans="1:13" ht="15.75" customHeight="1">
      <c r="A28" s="12">
        <v>23</v>
      </c>
      <c r="B28" s="9" t="s">
        <v>20</v>
      </c>
      <c r="C28" s="9">
        <v>2035</v>
      </c>
      <c r="D28" s="9" t="s">
        <v>61</v>
      </c>
      <c r="E28" s="9">
        <v>1</v>
      </c>
      <c r="F28" s="7"/>
      <c r="G28" s="9">
        <v>0</v>
      </c>
      <c r="H28" s="16">
        <v>0.0007700231481481482</v>
      </c>
      <c r="I28" s="6">
        <f t="shared" si="0"/>
        <v>1</v>
      </c>
      <c r="J28" s="16">
        <v>0.0007700231481481482</v>
      </c>
      <c r="K28" s="5"/>
      <c r="L28" s="9"/>
      <c r="M28" s="5"/>
    </row>
    <row r="29" spans="1:13" ht="15.75" customHeight="1">
      <c r="A29" s="12">
        <v>24</v>
      </c>
      <c r="B29" s="9" t="s">
        <v>28</v>
      </c>
      <c r="C29" s="9">
        <v>2107</v>
      </c>
      <c r="D29" s="9" t="s">
        <v>62</v>
      </c>
      <c r="E29" s="9">
        <v>1</v>
      </c>
      <c r="F29" s="7"/>
      <c r="G29" s="9">
        <v>0</v>
      </c>
      <c r="H29" s="16">
        <v>0.0008906249999999999</v>
      </c>
      <c r="I29" s="6">
        <f t="shared" si="0"/>
        <v>1</v>
      </c>
      <c r="J29" s="16">
        <v>0.0008906249999999999</v>
      </c>
      <c r="K29" s="5"/>
      <c r="L29" s="9"/>
      <c r="M29" s="5"/>
    </row>
    <row r="30" spans="1:13" ht="15.75" customHeight="1">
      <c r="A30" s="12">
        <v>25</v>
      </c>
      <c r="B30" s="9" t="s">
        <v>32</v>
      </c>
      <c r="C30" s="9">
        <v>2031</v>
      </c>
      <c r="D30" s="9" t="s">
        <v>63</v>
      </c>
      <c r="E30" s="9">
        <v>1</v>
      </c>
      <c r="F30" s="7"/>
      <c r="G30" s="9">
        <v>0</v>
      </c>
      <c r="H30" s="16">
        <v>0.0010833333333333335</v>
      </c>
      <c r="I30" s="6">
        <f t="shared" si="0"/>
        <v>1</v>
      </c>
      <c r="J30" s="16">
        <v>0.0010833333333333335</v>
      </c>
      <c r="K30" s="5"/>
      <c r="L30" s="9"/>
      <c r="M30" s="5"/>
    </row>
    <row r="31" spans="1:13" ht="15.75" customHeight="1">
      <c r="A31" s="12">
        <v>26</v>
      </c>
      <c r="B31" s="9" t="s">
        <v>31</v>
      </c>
      <c r="C31" s="9">
        <v>2411</v>
      </c>
      <c r="D31" s="9" t="s">
        <v>64</v>
      </c>
      <c r="E31" s="9">
        <v>1</v>
      </c>
      <c r="F31" s="7"/>
      <c r="G31" s="9">
        <v>0</v>
      </c>
      <c r="H31" s="16">
        <v>0.001263078703703704</v>
      </c>
      <c r="I31" s="6">
        <f t="shared" si="0"/>
        <v>1</v>
      </c>
      <c r="J31" s="16">
        <v>0.001263078703703704</v>
      </c>
      <c r="K31" s="5"/>
      <c r="L31" s="9"/>
      <c r="M31" s="5"/>
    </row>
    <row r="32" spans="1:13" ht="15.75" customHeight="1">
      <c r="A32" s="12">
        <v>27</v>
      </c>
      <c r="B32" s="9" t="s">
        <v>33</v>
      </c>
      <c r="C32" s="9">
        <v>849</v>
      </c>
      <c r="D32" s="9" t="s">
        <v>65</v>
      </c>
      <c r="E32" s="9">
        <v>1</v>
      </c>
      <c r="F32" s="7"/>
      <c r="G32" s="9">
        <v>1</v>
      </c>
      <c r="H32" s="16">
        <v>0.0003751157407407407</v>
      </c>
      <c r="I32" s="6">
        <f t="shared" si="0"/>
        <v>2</v>
      </c>
      <c r="J32" s="16">
        <v>0.0003751157407407407</v>
      </c>
      <c r="K32" s="5"/>
      <c r="L32" s="9"/>
      <c r="M32" s="5"/>
    </row>
    <row r="33" spans="1:13" ht="15.75" customHeight="1">
      <c r="A33" s="12">
        <v>28</v>
      </c>
      <c r="B33" s="9" t="s">
        <v>22</v>
      </c>
      <c r="C33" s="9">
        <v>2176</v>
      </c>
      <c r="D33" s="9" t="s">
        <v>66</v>
      </c>
      <c r="E33" s="9">
        <v>1</v>
      </c>
      <c r="F33" s="7"/>
      <c r="G33" s="9">
        <v>1</v>
      </c>
      <c r="H33" s="16">
        <v>0.00044050925925925936</v>
      </c>
      <c r="I33" s="6">
        <f t="shared" si="0"/>
        <v>2</v>
      </c>
      <c r="J33" s="16">
        <v>0.00044050925925925936</v>
      </c>
      <c r="K33" s="5"/>
      <c r="L33" s="9"/>
      <c r="M33" s="5"/>
    </row>
    <row r="34" spans="1:13" ht="15.75" customHeight="1">
      <c r="A34" s="12">
        <v>29</v>
      </c>
      <c r="B34" s="9" t="s">
        <v>34</v>
      </c>
      <c r="C34" s="9">
        <v>1706</v>
      </c>
      <c r="D34" s="9" t="s">
        <v>67</v>
      </c>
      <c r="E34" s="9">
        <v>1</v>
      </c>
      <c r="F34" s="7"/>
      <c r="G34" s="9">
        <v>1</v>
      </c>
      <c r="H34" s="16">
        <v>0.00045208333333333336</v>
      </c>
      <c r="I34" s="6">
        <f t="shared" si="0"/>
        <v>2</v>
      </c>
      <c r="J34" s="16">
        <v>0.00045208333333333336</v>
      </c>
      <c r="K34" s="5"/>
      <c r="L34" s="9"/>
      <c r="M34" s="5"/>
    </row>
    <row r="35" spans="1:13" ht="15.75" customHeight="1">
      <c r="A35" s="12">
        <v>30</v>
      </c>
      <c r="B35" s="9" t="s">
        <v>35</v>
      </c>
      <c r="C35" s="9">
        <v>167</v>
      </c>
      <c r="D35" s="9" t="s">
        <v>68</v>
      </c>
      <c r="E35" s="9">
        <v>1</v>
      </c>
      <c r="F35" s="7"/>
      <c r="G35" s="9">
        <v>1</v>
      </c>
      <c r="H35" s="16">
        <v>0.0005199074074074074</v>
      </c>
      <c r="I35" s="6">
        <f t="shared" si="0"/>
        <v>2</v>
      </c>
      <c r="J35" s="16">
        <v>0.0005199074074074074</v>
      </c>
      <c r="K35" s="5"/>
      <c r="L35" s="9"/>
      <c r="M35" s="5"/>
    </row>
    <row r="36" spans="1:13" ht="15">
      <c r="A36" s="12">
        <v>31</v>
      </c>
      <c r="B36" s="9" t="s">
        <v>26</v>
      </c>
      <c r="C36" s="9">
        <v>2256</v>
      </c>
      <c r="D36" s="9" t="s">
        <v>69</v>
      </c>
      <c r="E36" s="9">
        <v>1</v>
      </c>
      <c r="F36" s="7"/>
      <c r="G36" s="9">
        <v>1</v>
      </c>
      <c r="H36" s="16">
        <v>0.0006037037037037036</v>
      </c>
      <c r="I36" s="6">
        <f t="shared" si="0"/>
        <v>2</v>
      </c>
      <c r="J36" s="16">
        <v>0.0006037037037037036</v>
      </c>
      <c r="K36" s="5"/>
      <c r="L36" s="9"/>
      <c r="M36" s="5"/>
    </row>
    <row r="37" spans="1:13" ht="15">
      <c r="A37" s="12">
        <v>32</v>
      </c>
      <c r="B37" s="9" t="s">
        <v>36</v>
      </c>
      <c r="C37" s="9">
        <v>2520</v>
      </c>
      <c r="D37" s="9" t="s">
        <v>70</v>
      </c>
      <c r="E37" s="9">
        <v>1</v>
      </c>
      <c r="F37" s="8"/>
      <c r="G37" s="9">
        <v>1</v>
      </c>
      <c r="H37" s="16">
        <v>0.0007843749999999999</v>
      </c>
      <c r="I37" s="6">
        <f t="shared" si="0"/>
        <v>2</v>
      </c>
      <c r="J37" s="16">
        <v>0.0007843749999999999</v>
      </c>
      <c r="K37" s="5"/>
      <c r="L37" s="9"/>
      <c r="M37" s="5"/>
    </row>
    <row r="38" spans="1:13" ht="15">
      <c r="A38" s="9">
        <v>33</v>
      </c>
      <c r="B38" s="9" t="s">
        <v>19</v>
      </c>
      <c r="C38" s="9">
        <v>2042</v>
      </c>
      <c r="D38" s="9" t="s">
        <v>71</v>
      </c>
      <c r="E38" s="9">
        <v>1</v>
      </c>
      <c r="F38" s="9"/>
      <c r="G38" s="9">
        <v>1</v>
      </c>
      <c r="H38" s="16">
        <v>0.0008030092592592594</v>
      </c>
      <c r="I38" s="9">
        <v>2</v>
      </c>
      <c r="J38" s="16">
        <v>0.0008030092592592594</v>
      </c>
      <c r="K38" s="9"/>
      <c r="L38" s="9"/>
      <c r="M38" s="9"/>
    </row>
    <row r="39" spans="1:13" ht="15">
      <c r="A39" s="9">
        <v>34</v>
      </c>
      <c r="B39" s="9" t="s">
        <v>22</v>
      </c>
      <c r="C39" s="9">
        <v>2268</v>
      </c>
      <c r="D39" s="9" t="s">
        <v>72</v>
      </c>
      <c r="E39" s="9">
        <v>1</v>
      </c>
      <c r="F39" s="9"/>
      <c r="G39" s="9">
        <v>1</v>
      </c>
      <c r="H39" s="16">
        <v>0.0009234953703703702</v>
      </c>
      <c r="I39" s="9">
        <v>2</v>
      </c>
      <c r="J39" s="16">
        <v>0.0009234953703703702</v>
      </c>
      <c r="K39" s="9"/>
      <c r="L39" s="9"/>
      <c r="M39" s="9"/>
    </row>
    <row r="40" spans="1:13" ht="15">
      <c r="A40" s="9">
        <v>35</v>
      </c>
      <c r="B40" s="9" t="s">
        <v>32</v>
      </c>
      <c r="C40" s="9">
        <v>2521</v>
      </c>
      <c r="D40" s="9" t="s">
        <v>73</v>
      </c>
      <c r="E40" s="9">
        <v>0</v>
      </c>
      <c r="F40" s="9"/>
      <c r="G40" s="9">
        <v>2</v>
      </c>
      <c r="H40" s="16">
        <v>0.0013575231481481478</v>
      </c>
      <c r="I40" s="9">
        <v>2</v>
      </c>
      <c r="J40" s="16">
        <v>0.0013575231481481478</v>
      </c>
      <c r="K40" s="9"/>
      <c r="L40" s="9"/>
      <c r="M40" s="9"/>
    </row>
    <row r="41" spans="1:13" ht="15">
      <c r="A41" s="9">
        <v>36</v>
      </c>
      <c r="B41" s="9" t="s">
        <v>34</v>
      </c>
      <c r="C41" s="9">
        <v>1657</v>
      </c>
      <c r="D41" s="9" t="s">
        <v>74</v>
      </c>
      <c r="E41" s="9">
        <v>1</v>
      </c>
      <c r="F41" s="9"/>
      <c r="G41" s="9">
        <v>2</v>
      </c>
      <c r="H41" s="16">
        <v>0.0008688657407407408</v>
      </c>
      <c r="I41" s="9">
        <v>3</v>
      </c>
      <c r="J41" s="16">
        <v>0.0008688657407407408</v>
      </c>
      <c r="K41" s="9"/>
      <c r="L41" s="9"/>
      <c r="M41" s="9"/>
    </row>
    <row r="42" spans="1:13" ht="15">
      <c r="A42" s="9">
        <v>37</v>
      </c>
      <c r="B42" s="9" t="s">
        <v>26</v>
      </c>
      <c r="C42" s="9">
        <v>2014</v>
      </c>
      <c r="D42" s="9" t="s">
        <v>75</v>
      </c>
      <c r="E42" s="9">
        <v>2</v>
      </c>
      <c r="F42" s="9"/>
      <c r="G42" s="9"/>
      <c r="H42" s="9"/>
      <c r="I42" s="9"/>
      <c r="J42" s="9"/>
      <c r="K42" s="9"/>
      <c r="L42" s="9"/>
      <c r="M42" s="9"/>
    </row>
    <row r="43" spans="1:13" ht="15">
      <c r="A43" s="9">
        <v>38</v>
      </c>
      <c r="B43" s="9" t="s">
        <v>35</v>
      </c>
      <c r="C43" s="9">
        <v>164</v>
      </c>
      <c r="D43" s="9" t="s">
        <v>76</v>
      </c>
      <c r="E43" s="9">
        <v>2</v>
      </c>
      <c r="F43" s="9"/>
      <c r="G43" s="9"/>
      <c r="H43" s="9"/>
      <c r="I43" s="9"/>
      <c r="J43" s="9"/>
      <c r="K43" s="9"/>
      <c r="L43" s="9"/>
      <c r="M43" s="9"/>
    </row>
    <row r="44" spans="1:13" ht="15">
      <c r="A44" s="9">
        <v>39</v>
      </c>
      <c r="B44" s="9" t="s">
        <v>18</v>
      </c>
      <c r="C44" s="9">
        <v>1785</v>
      </c>
      <c r="D44" s="9" t="s">
        <v>77</v>
      </c>
      <c r="E44" s="9">
        <v>2</v>
      </c>
      <c r="F44" s="9"/>
      <c r="G44" s="9"/>
      <c r="H44" s="9"/>
      <c r="I44" s="9"/>
      <c r="J44" s="9"/>
      <c r="K44" s="9"/>
      <c r="L44" s="9"/>
      <c r="M44" s="9"/>
    </row>
    <row r="45" spans="1:13" ht="15">
      <c r="A45" s="9">
        <v>40</v>
      </c>
      <c r="B45" s="9" t="s">
        <v>37</v>
      </c>
      <c r="C45" s="9">
        <v>2416</v>
      </c>
      <c r="D45" s="17" t="s">
        <v>78</v>
      </c>
      <c r="E45" s="9">
        <v>2</v>
      </c>
      <c r="F45" s="9"/>
      <c r="G45" s="9"/>
      <c r="H45" s="9"/>
      <c r="I45" s="9"/>
      <c r="J45" s="9"/>
      <c r="K45" s="9"/>
      <c r="L45" s="9"/>
      <c r="M45" s="9"/>
    </row>
    <row r="46" spans="1:13" ht="15">
      <c r="A46" s="9">
        <v>41</v>
      </c>
      <c r="B46" s="9" t="s">
        <v>20</v>
      </c>
      <c r="C46" s="9">
        <v>2412</v>
      </c>
      <c r="D46" s="9" t="s">
        <v>79</v>
      </c>
      <c r="E46" s="9">
        <v>2</v>
      </c>
      <c r="F46" s="9"/>
      <c r="G46" s="9"/>
      <c r="H46" s="9"/>
      <c r="I46" s="9"/>
      <c r="J46" s="9"/>
      <c r="K46" s="9"/>
      <c r="L46" s="9"/>
      <c r="M46" s="9"/>
    </row>
    <row r="47" spans="1:13" ht="15">
      <c r="A47" s="9">
        <v>42</v>
      </c>
      <c r="B47" s="9" t="s">
        <v>38</v>
      </c>
      <c r="C47" s="9">
        <v>2039</v>
      </c>
      <c r="D47" s="9" t="s">
        <v>80</v>
      </c>
      <c r="E47" s="9">
        <v>2</v>
      </c>
      <c r="F47" s="9"/>
      <c r="G47" s="9"/>
      <c r="H47" s="9"/>
      <c r="I47" s="9"/>
      <c r="J47" s="9"/>
      <c r="K47" s="9"/>
      <c r="L47" s="9"/>
      <c r="M47" s="9"/>
    </row>
    <row r="48" spans="1:13" ht="15">
      <c r="A48" s="9">
        <v>43</v>
      </c>
      <c r="B48" s="9" t="s">
        <v>28</v>
      </c>
      <c r="C48" s="9">
        <v>1995</v>
      </c>
      <c r="D48" s="9" t="s">
        <v>81</v>
      </c>
      <c r="E48" s="9">
        <v>2</v>
      </c>
      <c r="F48" s="9"/>
      <c r="G48" s="9"/>
      <c r="H48" s="9"/>
      <c r="I48" s="9"/>
      <c r="J48" s="9"/>
      <c r="K48" s="9"/>
      <c r="L48" s="9"/>
      <c r="M48" s="9"/>
    </row>
    <row r="49" spans="1:13" ht="15">
      <c r="A49" s="9">
        <v>44</v>
      </c>
      <c r="B49" s="9" t="s">
        <v>36</v>
      </c>
      <c r="C49" s="9">
        <v>2519</v>
      </c>
      <c r="D49" s="9" t="s">
        <v>82</v>
      </c>
      <c r="E49" s="9">
        <v>2</v>
      </c>
      <c r="F49" s="9"/>
      <c r="G49" s="9"/>
      <c r="H49" s="9"/>
      <c r="I49" s="9"/>
      <c r="J49" s="9"/>
      <c r="K49" s="9"/>
      <c r="L49" s="9"/>
      <c r="M49" s="9"/>
    </row>
    <row r="50" spans="1:13" ht="15">
      <c r="A50" s="9">
        <v>45</v>
      </c>
      <c r="B50" s="9" t="s">
        <v>35</v>
      </c>
      <c r="C50" s="9">
        <v>1881</v>
      </c>
      <c r="D50" s="9" t="s">
        <v>83</v>
      </c>
      <c r="E50" s="9">
        <v>2</v>
      </c>
      <c r="F50" s="9"/>
      <c r="G50" s="9"/>
      <c r="H50" s="9"/>
      <c r="I50" s="9"/>
      <c r="J50" s="9"/>
      <c r="K50" s="9"/>
      <c r="L50" s="9"/>
      <c r="M50" s="9"/>
    </row>
    <row r="51" spans="1:13" ht="15">
      <c r="A51" s="9">
        <v>46</v>
      </c>
      <c r="B51" s="9" t="s">
        <v>24</v>
      </c>
      <c r="C51" s="9">
        <v>2401</v>
      </c>
      <c r="D51" s="9" t="s">
        <v>84</v>
      </c>
      <c r="E51" s="9">
        <v>2</v>
      </c>
      <c r="F51" s="9"/>
      <c r="G51" s="9"/>
      <c r="H51" s="9"/>
      <c r="I51" s="9"/>
      <c r="J51" s="9"/>
      <c r="K51" s="9"/>
      <c r="L51" s="9"/>
      <c r="M51" s="9"/>
    </row>
    <row r="52" spans="1:13" ht="15">
      <c r="A52" s="9">
        <v>47</v>
      </c>
      <c r="B52" s="9" t="s">
        <v>34</v>
      </c>
      <c r="C52" s="9">
        <v>2179</v>
      </c>
      <c r="D52" s="9" t="s">
        <v>85</v>
      </c>
      <c r="E52" s="9">
        <v>3</v>
      </c>
      <c r="F52" s="9"/>
      <c r="G52" s="9"/>
      <c r="H52" s="9"/>
      <c r="I52" s="9"/>
      <c r="J52" s="9"/>
      <c r="K52" s="9"/>
      <c r="L52" s="9"/>
      <c r="M52" s="9"/>
    </row>
    <row r="53" spans="1:13" ht="15">
      <c r="A53" s="9">
        <v>48</v>
      </c>
      <c r="B53" s="9" t="s">
        <v>22</v>
      </c>
      <c r="C53" s="9">
        <v>2265</v>
      </c>
      <c r="D53" s="9" t="s">
        <v>86</v>
      </c>
      <c r="E53" s="9">
        <v>3</v>
      </c>
      <c r="F53" s="9"/>
      <c r="G53" s="9"/>
      <c r="H53" s="9"/>
      <c r="I53" s="9"/>
      <c r="J53" s="9"/>
      <c r="K53" s="9"/>
      <c r="L53" s="9"/>
      <c r="M53" s="9"/>
    </row>
    <row r="54" spans="1:13" ht="15">
      <c r="A54" s="9">
        <v>49</v>
      </c>
      <c r="B54" s="17" t="s">
        <v>25</v>
      </c>
      <c r="C54" s="17">
        <v>2025</v>
      </c>
      <c r="D54" s="17" t="s">
        <v>87</v>
      </c>
      <c r="E54" s="9">
        <v>3</v>
      </c>
      <c r="F54" s="9"/>
      <c r="G54" s="9"/>
      <c r="H54" s="9"/>
      <c r="I54" s="9"/>
      <c r="J54" s="9"/>
      <c r="K54" s="9"/>
      <c r="L54" s="9"/>
      <c r="M54" s="9"/>
    </row>
    <row r="55" spans="1:13" ht="15">
      <c r="A55" s="9">
        <v>50</v>
      </c>
      <c r="B55" s="9" t="s">
        <v>21</v>
      </c>
      <c r="C55" s="9">
        <v>2270</v>
      </c>
      <c r="D55" s="9" t="s">
        <v>88</v>
      </c>
      <c r="E55" s="9">
        <v>3</v>
      </c>
      <c r="F55" s="9"/>
      <c r="G55" s="9"/>
      <c r="H55" s="9"/>
      <c r="I55" s="9"/>
      <c r="J55" s="9"/>
      <c r="K55" s="9"/>
      <c r="L55" s="9"/>
      <c r="M55" s="9"/>
    </row>
    <row r="56" spans="1:13" ht="15">
      <c r="A56" s="9">
        <v>51</v>
      </c>
      <c r="B56" s="9" t="s">
        <v>19</v>
      </c>
      <c r="C56" s="9">
        <v>2415</v>
      </c>
      <c r="D56" s="9" t="s">
        <v>89</v>
      </c>
      <c r="E56" s="9">
        <v>4</v>
      </c>
      <c r="F56" s="9"/>
      <c r="G56" s="9"/>
      <c r="H56" s="9"/>
      <c r="I56" s="9"/>
      <c r="J56" s="9"/>
      <c r="K56" s="9"/>
      <c r="L56" s="9"/>
      <c r="M56" s="9"/>
    </row>
    <row r="57" spans="1:13" ht="15">
      <c r="A57" s="9">
        <v>52</v>
      </c>
      <c r="B57" s="9" t="s">
        <v>19</v>
      </c>
      <c r="C57" s="9">
        <v>1705</v>
      </c>
      <c r="D57" s="9" t="s">
        <v>90</v>
      </c>
      <c r="E57" s="9">
        <v>5</v>
      </c>
      <c r="F57" s="9"/>
      <c r="G57" s="9"/>
      <c r="H57" s="9"/>
      <c r="I57" s="9"/>
      <c r="J57" s="9"/>
      <c r="K57" s="9"/>
      <c r="L57" s="9"/>
      <c r="M57" s="9"/>
    </row>
  </sheetData>
  <sheetProtection/>
  <mergeCells count="12">
    <mergeCell ref="G2:H2"/>
    <mergeCell ref="E3:H3"/>
    <mergeCell ref="E1:H1"/>
    <mergeCell ref="E4:H4"/>
    <mergeCell ref="A4:D4"/>
    <mergeCell ref="A3:D3"/>
    <mergeCell ref="I3:M3"/>
    <mergeCell ref="I2:M2"/>
    <mergeCell ref="I4:M4"/>
    <mergeCell ref="I1:M1"/>
    <mergeCell ref="A1:D2"/>
    <mergeCell ref="E2:F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4">
      <selection activeCell="H49" sqref="H49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3" width="7.57421875" style="0" customWidth="1"/>
    <col min="4" max="4" width="39.421875" style="0" customWidth="1"/>
    <col min="5" max="5" width="6.7109375" style="0" customWidth="1"/>
    <col min="6" max="6" width="10.140625" style="0" customWidth="1"/>
    <col min="7" max="7" width="6.421875" style="0" customWidth="1"/>
    <col min="8" max="8" width="10.28125" style="0" customWidth="1"/>
    <col min="9" max="9" width="7.140625" style="0" customWidth="1"/>
    <col min="10" max="10" width="10.00390625" style="0" customWidth="1"/>
    <col min="11" max="11" width="6.57421875" style="0" customWidth="1"/>
    <col min="12" max="12" width="5.7109375" style="0" customWidth="1"/>
  </cols>
  <sheetData>
    <row r="1" spans="1:13" ht="15">
      <c r="A1" s="15" t="s">
        <v>17</v>
      </c>
      <c r="B1" s="15"/>
      <c r="C1" s="15"/>
      <c r="D1" s="15"/>
      <c r="E1" s="13" t="s">
        <v>95</v>
      </c>
      <c r="F1" s="13"/>
      <c r="G1" s="13"/>
      <c r="H1" s="13"/>
      <c r="I1" s="13" t="s">
        <v>142</v>
      </c>
      <c r="J1" s="13"/>
      <c r="K1" s="13"/>
      <c r="L1" s="13"/>
      <c r="M1" s="13"/>
    </row>
    <row r="2" spans="1:13" ht="15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10</v>
      </c>
      <c r="J2" s="13"/>
      <c r="K2" s="13"/>
      <c r="L2" s="13"/>
      <c r="M2" s="13"/>
    </row>
    <row r="3" spans="1:13" ht="15">
      <c r="A3" s="13" t="s">
        <v>91</v>
      </c>
      <c r="B3" s="13"/>
      <c r="C3" s="13"/>
      <c r="D3" s="13"/>
      <c r="E3" s="13" t="s">
        <v>94</v>
      </c>
      <c r="F3" s="13"/>
      <c r="G3" s="13"/>
      <c r="H3" s="13"/>
      <c r="I3" s="13" t="s">
        <v>11</v>
      </c>
      <c r="J3" s="13"/>
      <c r="K3" s="13"/>
      <c r="L3" s="13"/>
      <c r="M3" s="13"/>
    </row>
    <row r="4" spans="1:13" ht="15">
      <c r="A4" s="13" t="s">
        <v>92</v>
      </c>
      <c r="B4" s="13"/>
      <c r="C4" s="13"/>
      <c r="D4" s="13"/>
      <c r="E4" s="14" t="s">
        <v>141</v>
      </c>
      <c r="F4" s="14"/>
      <c r="G4" s="14"/>
      <c r="H4" s="14"/>
      <c r="I4" s="13" t="s">
        <v>97</v>
      </c>
      <c r="J4" s="13"/>
      <c r="K4" s="13"/>
      <c r="L4" s="13"/>
      <c r="M4" s="13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">
      <c r="A6" s="18">
        <v>1</v>
      </c>
      <c r="B6" s="9" t="s">
        <v>25</v>
      </c>
      <c r="C6" s="9">
        <v>2030</v>
      </c>
      <c r="D6" s="9" t="s">
        <v>100</v>
      </c>
      <c r="E6" s="9">
        <v>0</v>
      </c>
      <c r="F6" s="7"/>
      <c r="G6" s="9">
        <v>0</v>
      </c>
      <c r="H6" s="16">
        <v>0.00041238425925925926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16">
        <v>0.00041238425925925926</v>
      </c>
      <c r="K6" s="5"/>
      <c r="L6" s="9"/>
      <c r="M6" s="5">
        <v>1</v>
      </c>
    </row>
    <row r="7" spans="1:13" ht="15">
      <c r="A7" s="18">
        <v>2</v>
      </c>
      <c r="B7" s="9" t="s">
        <v>22</v>
      </c>
      <c r="C7" s="9">
        <v>2185</v>
      </c>
      <c r="D7" s="9" t="s">
        <v>101</v>
      </c>
      <c r="E7" s="9">
        <v>0</v>
      </c>
      <c r="F7" s="7"/>
      <c r="G7" s="9">
        <v>0</v>
      </c>
      <c r="H7" s="16">
        <v>0.0007111111111111111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16">
        <v>0.0007111111111111111</v>
      </c>
      <c r="K7" s="5"/>
      <c r="L7" s="9"/>
      <c r="M7" s="5">
        <v>2</v>
      </c>
    </row>
    <row r="8" spans="1:13" ht="15">
      <c r="A8" s="18">
        <v>3</v>
      </c>
      <c r="B8" s="9" t="s">
        <v>21</v>
      </c>
      <c r="C8" s="9">
        <v>2490</v>
      </c>
      <c r="D8" s="9" t="s">
        <v>102</v>
      </c>
      <c r="E8" s="9">
        <v>0</v>
      </c>
      <c r="F8" s="7"/>
      <c r="G8" s="9">
        <v>1</v>
      </c>
      <c r="H8" s="16">
        <v>0.0004440972222222222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</v>
      </c>
      <c r="J8" s="16">
        <v>0.0004440972222222222</v>
      </c>
      <c r="K8" s="5"/>
      <c r="L8" s="9"/>
      <c r="M8" s="5">
        <v>3</v>
      </c>
    </row>
    <row r="9" spans="1:13" ht="15">
      <c r="A9" s="18">
        <v>4</v>
      </c>
      <c r="B9" s="9" t="s">
        <v>27</v>
      </c>
      <c r="C9" s="9">
        <v>1697</v>
      </c>
      <c r="D9" s="9" t="s">
        <v>103</v>
      </c>
      <c r="E9" s="9">
        <v>0</v>
      </c>
      <c r="F9" s="7"/>
      <c r="G9" s="9">
        <v>1</v>
      </c>
      <c r="H9" s="16">
        <v>0.0006060185185185185</v>
      </c>
      <c r="I9" s="6">
        <f t="shared" si="0"/>
        <v>1</v>
      </c>
      <c r="J9" s="16">
        <v>0.0006060185185185185</v>
      </c>
      <c r="K9" s="5"/>
      <c r="L9" s="9"/>
      <c r="M9" s="5">
        <v>4</v>
      </c>
    </row>
    <row r="10" spans="1:13" ht="15">
      <c r="A10" s="18">
        <v>5</v>
      </c>
      <c r="B10" s="9" t="s">
        <v>24</v>
      </c>
      <c r="C10" s="9">
        <v>2020</v>
      </c>
      <c r="D10" s="9" t="s">
        <v>104</v>
      </c>
      <c r="E10" s="9">
        <v>0</v>
      </c>
      <c r="F10" s="7"/>
      <c r="G10" s="9">
        <v>1</v>
      </c>
      <c r="H10" s="16">
        <v>0.0006885416666666667</v>
      </c>
      <c r="I10" s="6">
        <f t="shared" si="0"/>
        <v>1</v>
      </c>
      <c r="J10" s="16">
        <v>0.0006885416666666667</v>
      </c>
      <c r="K10" s="5"/>
      <c r="L10" s="9"/>
      <c r="M10" s="5">
        <v>5</v>
      </c>
    </row>
    <row r="11" spans="1:13" ht="15">
      <c r="A11" s="18">
        <v>6</v>
      </c>
      <c r="B11" s="9" t="s">
        <v>33</v>
      </c>
      <c r="C11" s="9">
        <v>1324</v>
      </c>
      <c r="D11" s="9" t="s">
        <v>105</v>
      </c>
      <c r="E11" s="9">
        <v>0</v>
      </c>
      <c r="F11" s="7"/>
      <c r="G11" s="9">
        <v>2</v>
      </c>
      <c r="H11" s="16">
        <v>0.0004255787037037037</v>
      </c>
      <c r="I11" s="6">
        <f t="shared" si="0"/>
        <v>2</v>
      </c>
      <c r="J11" s="16">
        <v>0.0004255787037037037</v>
      </c>
      <c r="K11" s="5"/>
      <c r="L11" s="9"/>
      <c r="M11" s="5">
        <v>6</v>
      </c>
    </row>
    <row r="12" spans="1:13" ht="15">
      <c r="A12" s="18">
        <v>7</v>
      </c>
      <c r="B12" s="9" t="s">
        <v>28</v>
      </c>
      <c r="C12" s="9">
        <v>1811</v>
      </c>
      <c r="D12" s="9" t="s">
        <v>106</v>
      </c>
      <c r="E12" s="9">
        <v>0</v>
      </c>
      <c r="F12" s="7"/>
      <c r="G12" s="9">
        <v>2</v>
      </c>
      <c r="H12" s="16">
        <v>0.0004625</v>
      </c>
      <c r="I12" s="6">
        <f t="shared" si="0"/>
        <v>2</v>
      </c>
      <c r="J12" s="16">
        <v>0.0004625</v>
      </c>
      <c r="K12" s="5"/>
      <c r="L12" s="9"/>
      <c r="M12" s="5">
        <v>7</v>
      </c>
    </row>
    <row r="13" spans="1:13" ht="15">
      <c r="A13" s="18">
        <v>8</v>
      </c>
      <c r="B13" s="9" t="s">
        <v>38</v>
      </c>
      <c r="C13" s="9">
        <v>1783</v>
      </c>
      <c r="D13" s="9" t="s">
        <v>107</v>
      </c>
      <c r="E13" s="9">
        <v>0</v>
      </c>
      <c r="F13" s="7"/>
      <c r="G13" s="9">
        <v>2</v>
      </c>
      <c r="H13" s="16">
        <v>0.0007116898148148147</v>
      </c>
      <c r="I13" s="6">
        <f t="shared" si="0"/>
        <v>2</v>
      </c>
      <c r="J13" s="16">
        <v>0.0007116898148148147</v>
      </c>
      <c r="K13" s="5"/>
      <c r="L13" s="9"/>
      <c r="M13" s="5">
        <v>8</v>
      </c>
    </row>
    <row r="14" spans="1:13" ht="15">
      <c r="A14" s="18">
        <v>9</v>
      </c>
      <c r="B14" s="9" t="s">
        <v>36</v>
      </c>
      <c r="C14" s="9">
        <v>1678</v>
      </c>
      <c r="D14" s="9" t="s">
        <v>108</v>
      </c>
      <c r="E14" s="9">
        <v>1</v>
      </c>
      <c r="F14" s="16">
        <v>0.00047916666666666664</v>
      </c>
      <c r="G14" s="6"/>
      <c r="H14" s="7"/>
      <c r="I14" s="6">
        <f t="shared" si="0"/>
      </c>
      <c r="J14" s="16"/>
      <c r="K14" s="5"/>
      <c r="L14" s="9"/>
      <c r="M14" s="5">
        <v>9</v>
      </c>
    </row>
    <row r="15" spans="1:13" ht="15">
      <c r="A15" s="18">
        <v>10</v>
      </c>
      <c r="B15" s="9" t="s">
        <v>98</v>
      </c>
      <c r="C15" s="9">
        <v>1330</v>
      </c>
      <c r="D15" s="9" t="s">
        <v>109</v>
      </c>
      <c r="E15" s="9">
        <v>1</v>
      </c>
      <c r="F15" s="16">
        <v>0.0005078703703703704</v>
      </c>
      <c r="G15" s="6"/>
      <c r="H15" s="7"/>
      <c r="I15" s="6">
        <f t="shared" si="0"/>
      </c>
      <c r="J15" s="16"/>
      <c r="K15" s="5"/>
      <c r="L15" s="9"/>
      <c r="M15" s="5">
        <v>10</v>
      </c>
    </row>
    <row r="16" spans="1:13" ht="15">
      <c r="A16" s="18">
        <v>11</v>
      </c>
      <c r="B16" s="9" t="s">
        <v>20</v>
      </c>
      <c r="C16" s="9">
        <v>2177</v>
      </c>
      <c r="D16" s="9" t="s">
        <v>110</v>
      </c>
      <c r="E16" s="9">
        <v>1</v>
      </c>
      <c r="F16" s="16">
        <v>0.000542824074074074</v>
      </c>
      <c r="G16" s="6"/>
      <c r="H16" s="7"/>
      <c r="I16" s="6">
        <f t="shared" si="0"/>
      </c>
      <c r="J16" s="16"/>
      <c r="K16" s="5"/>
      <c r="L16" s="9"/>
      <c r="M16" s="5">
        <v>11</v>
      </c>
    </row>
    <row r="17" spans="1:13" ht="15">
      <c r="A17" s="18">
        <v>12</v>
      </c>
      <c r="B17" s="9" t="s">
        <v>35</v>
      </c>
      <c r="C17" s="9">
        <v>166</v>
      </c>
      <c r="D17" s="9" t="s">
        <v>111</v>
      </c>
      <c r="E17" s="9">
        <v>1</v>
      </c>
      <c r="F17" s="16">
        <v>0.0005467592592592593</v>
      </c>
      <c r="G17" s="6"/>
      <c r="H17" s="7"/>
      <c r="I17" s="6">
        <f t="shared" si="0"/>
      </c>
      <c r="J17" s="16"/>
      <c r="K17" s="5"/>
      <c r="L17" s="9"/>
      <c r="M17" s="5">
        <v>12</v>
      </c>
    </row>
    <row r="18" spans="1:13" ht="15">
      <c r="A18" s="18">
        <v>13</v>
      </c>
      <c r="B18" s="9" t="s">
        <v>28</v>
      </c>
      <c r="C18" s="9">
        <v>2104</v>
      </c>
      <c r="D18" s="9" t="s">
        <v>65</v>
      </c>
      <c r="E18" s="9">
        <v>1</v>
      </c>
      <c r="F18" s="16">
        <v>0.000628587962962963</v>
      </c>
      <c r="G18" s="6"/>
      <c r="H18" s="7"/>
      <c r="I18" s="6">
        <f t="shared" si="0"/>
      </c>
      <c r="J18" s="16"/>
      <c r="K18" s="5"/>
      <c r="L18" s="9"/>
      <c r="M18" s="5">
        <v>13</v>
      </c>
    </row>
    <row r="19" spans="1:13" ht="15">
      <c r="A19" s="18">
        <v>14</v>
      </c>
      <c r="B19" s="9" t="s">
        <v>36</v>
      </c>
      <c r="C19" s="9">
        <v>1169</v>
      </c>
      <c r="D19" s="9" t="s">
        <v>112</v>
      </c>
      <c r="E19" s="9">
        <v>1</v>
      </c>
      <c r="F19" s="16">
        <v>0.0006543981481481482</v>
      </c>
      <c r="G19" s="6"/>
      <c r="H19" s="7"/>
      <c r="I19" s="6">
        <f t="shared" si="0"/>
      </c>
      <c r="J19" s="16"/>
      <c r="K19" s="5"/>
      <c r="L19" s="9"/>
      <c r="M19" s="5">
        <v>14</v>
      </c>
    </row>
    <row r="20" spans="1:13" ht="15">
      <c r="A20" s="18">
        <v>15</v>
      </c>
      <c r="B20" s="9" t="s">
        <v>35</v>
      </c>
      <c r="C20" s="9">
        <v>1888</v>
      </c>
      <c r="D20" s="9" t="s">
        <v>113</v>
      </c>
      <c r="E20" s="9">
        <v>1</v>
      </c>
      <c r="F20" s="16">
        <v>0.0006708333333333333</v>
      </c>
      <c r="G20" s="6"/>
      <c r="H20" s="7"/>
      <c r="I20" s="6">
        <f t="shared" si="0"/>
      </c>
      <c r="J20" s="16"/>
      <c r="K20" s="5"/>
      <c r="L20" s="9"/>
      <c r="M20" s="5">
        <v>15</v>
      </c>
    </row>
    <row r="21" spans="1:13" ht="15">
      <c r="A21" s="18">
        <v>16</v>
      </c>
      <c r="B21" s="9" t="s">
        <v>98</v>
      </c>
      <c r="C21" s="9">
        <v>2525</v>
      </c>
      <c r="D21" s="9" t="s">
        <v>114</v>
      </c>
      <c r="E21" s="9">
        <v>1</v>
      </c>
      <c r="F21" s="16">
        <v>0.0006885416666666667</v>
      </c>
      <c r="G21" s="6"/>
      <c r="H21" s="7"/>
      <c r="I21" s="6">
        <f t="shared" si="0"/>
      </c>
      <c r="J21" s="16"/>
      <c r="K21" s="5"/>
      <c r="L21" s="9"/>
      <c r="M21" s="5">
        <v>16</v>
      </c>
    </row>
    <row r="22" spans="1:13" ht="15">
      <c r="A22" s="18">
        <v>17</v>
      </c>
      <c r="B22" s="9" t="s">
        <v>99</v>
      </c>
      <c r="C22" s="9">
        <v>1907</v>
      </c>
      <c r="D22" s="9" t="s">
        <v>115</v>
      </c>
      <c r="E22" s="9">
        <v>1</v>
      </c>
      <c r="F22" s="16">
        <v>0.0007277777777777778</v>
      </c>
      <c r="G22" s="6"/>
      <c r="H22" s="7"/>
      <c r="I22" s="6">
        <f t="shared" si="0"/>
      </c>
      <c r="J22" s="16"/>
      <c r="K22" s="5"/>
      <c r="L22" s="9"/>
      <c r="M22" s="5">
        <v>17</v>
      </c>
    </row>
    <row r="23" spans="1:13" ht="15">
      <c r="A23" s="18">
        <v>18</v>
      </c>
      <c r="B23" s="9" t="s">
        <v>19</v>
      </c>
      <c r="C23" s="9">
        <v>1779</v>
      </c>
      <c r="D23" s="9" t="s">
        <v>116</v>
      </c>
      <c r="E23" s="9">
        <v>1</v>
      </c>
      <c r="F23" s="16">
        <v>0.0007494212962962962</v>
      </c>
      <c r="G23" s="6"/>
      <c r="H23" s="7"/>
      <c r="I23" s="6">
        <f t="shared" si="0"/>
      </c>
      <c r="J23" s="16"/>
      <c r="K23" s="5"/>
      <c r="L23" s="9"/>
      <c r="M23" s="5">
        <v>18</v>
      </c>
    </row>
    <row r="24" spans="1:13" ht="15">
      <c r="A24" s="18">
        <v>19</v>
      </c>
      <c r="B24" s="9" t="s">
        <v>36</v>
      </c>
      <c r="C24" s="9">
        <v>2202</v>
      </c>
      <c r="D24" s="9" t="s">
        <v>117</v>
      </c>
      <c r="E24" s="9">
        <v>1</v>
      </c>
      <c r="F24" s="16">
        <v>0.0008045138888888889</v>
      </c>
      <c r="G24" s="6"/>
      <c r="H24" s="7"/>
      <c r="I24" s="6">
        <f t="shared" si="0"/>
      </c>
      <c r="J24" s="16"/>
      <c r="K24" s="5"/>
      <c r="L24" s="9"/>
      <c r="M24" s="5">
        <v>19</v>
      </c>
    </row>
    <row r="25" spans="1:13" ht="15">
      <c r="A25" s="18">
        <v>20</v>
      </c>
      <c r="B25" s="9" t="s">
        <v>24</v>
      </c>
      <c r="C25" s="9">
        <v>1524</v>
      </c>
      <c r="D25" s="9" t="s">
        <v>118</v>
      </c>
      <c r="E25" s="9">
        <v>1</v>
      </c>
      <c r="F25" s="16">
        <v>0.0008386574074074074</v>
      </c>
      <c r="G25" s="6"/>
      <c r="H25" s="7"/>
      <c r="I25" s="6">
        <f t="shared" si="0"/>
      </c>
      <c r="J25" s="16"/>
      <c r="K25" s="5"/>
      <c r="L25" s="9"/>
      <c r="M25" s="5">
        <v>20</v>
      </c>
    </row>
    <row r="26" spans="1:13" ht="15">
      <c r="A26" s="18">
        <v>21</v>
      </c>
      <c r="B26" s="9" t="s">
        <v>30</v>
      </c>
      <c r="C26" s="9">
        <v>1309</v>
      </c>
      <c r="D26" s="9" t="s">
        <v>119</v>
      </c>
      <c r="E26" s="9">
        <v>1</v>
      </c>
      <c r="F26" s="16">
        <v>0.0009378472222222223</v>
      </c>
      <c r="G26" s="6"/>
      <c r="H26" s="7"/>
      <c r="I26" s="6">
        <f t="shared" si="0"/>
      </c>
      <c r="J26" s="16"/>
      <c r="K26" s="5"/>
      <c r="L26" s="9"/>
      <c r="M26" s="5">
        <v>21</v>
      </c>
    </row>
    <row r="27" spans="1:13" ht="15">
      <c r="A27" s="18">
        <v>22</v>
      </c>
      <c r="B27" s="9" t="s">
        <v>35</v>
      </c>
      <c r="C27" s="9">
        <v>1618</v>
      </c>
      <c r="D27" s="9" t="s">
        <v>120</v>
      </c>
      <c r="E27" s="9">
        <v>1</v>
      </c>
      <c r="F27" s="16">
        <v>0.0012172453703703703</v>
      </c>
      <c r="G27" s="6"/>
      <c r="H27" s="7"/>
      <c r="I27" s="6">
        <f t="shared" si="0"/>
      </c>
      <c r="J27" s="16"/>
      <c r="K27" s="5"/>
      <c r="L27" s="9"/>
      <c r="M27" s="5">
        <v>22</v>
      </c>
    </row>
    <row r="28" spans="1:13" ht="15">
      <c r="A28" s="18">
        <v>23</v>
      </c>
      <c r="B28" s="9" t="s">
        <v>21</v>
      </c>
      <c r="C28" s="9">
        <v>1710</v>
      </c>
      <c r="D28" s="9" t="s">
        <v>121</v>
      </c>
      <c r="E28" s="9">
        <v>2</v>
      </c>
      <c r="F28" s="16">
        <v>0.0004335648148148148</v>
      </c>
      <c r="G28" s="6"/>
      <c r="H28" s="7"/>
      <c r="I28" s="6">
        <f t="shared" si="0"/>
      </c>
      <c r="J28" s="16"/>
      <c r="K28" s="5"/>
      <c r="L28" s="9"/>
      <c r="M28" s="5">
        <v>23</v>
      </c>
    </row>
    <row r="29" spans="1:13" ht="15">
      <c r="A29" s="18">
        <v>24</v>
      </c>
      <c r="B29" s="9" t="s">
        <v>28</v>
      </c>
      <c r="C29" s="9">
        <v>2114</v>
      </c>
      <c r="D29" s="9" t="s">
        <v>122</v>
      </c>
      <c r="E29" s="9">
        <v>2</v>
      </c>
      <c r="F29" s="16">
        <v>0.0005347222222222222</v>
      </c>
      <c r="G29" s="6"/>
      <c r="H29" s="7"/>
      <c r="I29" s="6">
        <f t="shared" si="0"/>
      </c>
      <c r="J29" s="16"/>
      <c r="K29" s="5"/>
      <c r="L29" s="9"/>
      <c r="M29" s="5">
        <v>24</v>
      </c>
    </row>
    <row r="30" spans="1:13" ht="15">
      <c r="A30" s="18">
        <v>25</v>
      </c>
      <c r="B30" s="9" t="s">
        <v>22</v>
      </c>
      <c r="C30" s="9">
        <v>2192</v>
      </c>
      <c r="D30" s="9" t="s">
        <v>123</v>
      </c>
      <c r="E30" s="9">
        <v>2</v>
      </c>
      <c r="F30" s="16">
        <v>0.000635300925925926</v>
      </c>
      <c r="G30" s="6"/>
      <c r="H30" s="7"/>
      <c r="I30" s="6">
        <f t="shared" si="0"/>
      </c>
      <c r="J30" s="16"/>
      <c r="K30" s="5"/>
      <c r="L30" s="9"/>
      <c r="M30" s="5">
        <v>25</v>
      </c>
    </row>
    <row r="31" spans="1:13" ht="15">
      <c r="A31" s="18">
        <v>26</v>
      </c>
      <c r="B31" s="9" t="s">
        <v>99</v>
      </c>
      <c r="C31" s="9">
        <v>2275</v>
      </c>
      <c r="D31" s="9" t="s">
        <v>124</v>
      </c>
      <c r="E31" s="9">
        <v>2</v>
      </c>
      <c r="F31" s="16">
        <v>0.0007582175925925926</v>
      </c>
      <c r="G31" s="6"/>
      <c r="H31" s="7"/>
      <c r="I31" s="6">
        <f t="shared" si="0"/>
      </c>
      <c r="J31" s="16"/>
      <c r="K31" s="5"/>
      <c r="L31" s="9"/>
      <c r="M31" s="5">
        <v>26</v>
      </c>
    </row>
    <row r="32" spans="1:13" ht="15">
      <c r="A32" s="18">
        <v>27</v>
      </c>
      <c r="B32" s="9" t="s">
        <v>19</v>
      </c>
      <c r="C32" s="9">
        <v>1793</v>
      </c>
      <c r="D32" s="9" t="s">
        <v>125</v>
      </c>
      <c r="E32" s="9">
        <v>2</v>
      </c>
      <c r="F32" s="16">
        <v>0.0007765046296296297</v>
      </c>
      <c r="G32" s="6"/>
      <c r="H32" s="7"/>
      <c r="I32" s="6">
        <f t="shared" si="0"/>
      </c>
      <c r="J32" s="16"/>
      <c r="K32" s="5"/>
      <c r="L32" s="9"/>
      <c r="M32" s="5">
        <v>27</v>
      </c>
    </row>
    <row r="33" spans="1:13" ht="15">
      <c r="A33" s="18">
        <v>28</v>
      </c>
      <c r="B33" s="9" t="s">
        <v>28</v>
      </c>
      <c r="C33" s="9">
        <v>1818</v>
      </c>
      <c r="D33" s="9" t="s">
        <v>126</v>
      </c>
      <c r="E33" s="9">
        <v>2</v>
      </c>
      <c r="F33" s="16">
        <v>0.0008304398148148148</v>
      </c>
      <c r="G33" s="6"/>
      <c r="H33" s="7"/>
      <c r="I33" s="6">
        <f t="shared" si="0"/>
      </c>
      <c r="J33" s="16"/>
      <c r="K33" s="5"/>
      <c r="L33" s="9"/>
      <c r="M33" s="5">
        <v>28</v>
      </c>
    </row>
    <row r="34" spans="1:13" ht="15">
      <c r="A34" s="18">
        <v>29</v>
      </c>
      <c r="B34" s="9" t="s">
        <v>20</v>
      </c>
      <c r="C34" s="9">
        <v>1574</v>
      </c>
      <c r="D34" s="9" t="s">
        <v>127</v>
      </c>
      <c r="E34" s="9">
        <v>2</v>
      </c>
      <c r="F34" s="16">
        <v>0.0011747685185185186</v>
      </c>
      <c r="G34" s="6"/>
      <c r="H34" s="7"/>
      <c r="I34" s="6">
        <f t="shared" si="0"/>
      </c>
      <c r="J34" s="16"/>
      <c r="K34" s="5"/>
      <c r="L34" s="9"/>
      <c r="M34" s="5">
        <v>29</v>
      </c>
    </row>
    <row r="35" spans="1:13" ht="15">
      <c r="A35" s="18">
        <v>30</v>
      </c>
      <c r="B35" s="9" t="s">
        <v>30</v>
      </c>
      <c r="C35" s="9">
        <v>2280</v>
      </c>
      <c r="D35" s="9" t="s">
        <v>128</v>
      </c>
      <c r="E35" s="9">
        <v>3</v>
      </c>
      <c r="F35" s="16">
        <v>0.0007064814814814815</v>
      </c>
      <c r="G35" s="6"/>
      <c r="H35" s="7"/>
      <c r="I35" s="6">
        <f t="shared" si="0"/>
      </c>
      <c r="J35" s="16"/>
      <c r="K35" s="5"/>
      <c r="L35" s="9"/>
      <c r="M35" s="5">
        <v>30</v>
      </c>
    </row>
    <row r="36" spans="1:13" ht="15">
      <c r="A36" s="18">
        <v>31</v>
      </c>
      <c r="B36" s="9" t="s">
        <v>99</v>
      </c>
      <c r="C36" s="9">
        <v>2193</v>
      </c>
      <c r="D36" s="9" t="s">
        <v>129</v>
      </c>
      <c r="E36" s="9">
        <v>3</v>
      </c>
      <c r="F36" s="16">
        <v>0.0007738425925925926</v>
      </c>
      <c r="G36" s="6"/>
      <c r="H36" s="7"/>
      <c r="I36" s="6">
        <f t="shared" si="0"/>
      </c>
      <c r="J36" s="16"/>
      <c r="K36" s="5"/>
      <c r="L36" s="9"/>
      <c r="M36" s="5">
        <v>31</v>
      </c>
    </row>
    <row r="37" spans="1:13" ht="15">
      <c r="A37" s="18">
        <v>32</v>
      </c>
      <c r="B37" s="9" t="s">
        <v>21</v>
      </c>
      <c r="C37" s="9">
        <v>1702</v>
      </c>
      <c r="D37" s="9" t="s">
        <v>130</v>
      </c>
      <c r="E37" s="9">
        <v>3</v>
      </c>
      <c r="F37" s="16">
        <v>0.0008290509259259259</v>
      </c>
      <c r="G37" s="5"/>
      <c r="H37" s="8"/>
      <c r="I37" s="6">
        <f t="shared" si="0"/>
      </c>
      <c r="J37" s="16"/>
      <c r="K37" s="5"/>
      <c r="L37" s="9"/>
      <c r="M37" s="5">
        <v>32</v>
      </c>
    </row>
    <row r="38" spans="1:13" ht="15">
      <c r="A38" s="9">
        <v>33</v>
      </c>
      <c r="B38" s="9" t="s">
        <v>98</v>
      </c>
      <c r="C38" s="9">
        <v>2523</v>
      </c>
      <c r="D38" s="9" t="s">
        <v>131</v>
      </c>
      <c r="E38" s="9">
        <v>3</v>
      </c>
      <c r="F38" s="16">
        <v>0.0008375</v>
      </c>
      <c r="G38" s="9"/>
      <c r="H38" s="9"/>
      <c r="I38" s="9"/>
      <c r="J38" s="16"/>
      <c r="K38" s="9"/>
      <c r="L38" s="9"/>
      <c r="M38" s="6">
        <v>33</v>
      </c>
    </row>
    <row r="39" spans="1:13" ht="15">
      <c r="A39" s="9">
        <v>34</v>
      </c>
      <c r="B39" s="9" t="s">
        <v>25</v>
      </c>
      <c r="C39" s="9">
        <v>980</v>
      </c>
      <c r="D39" s="9" t="s">
        <v>132</v>
      </c>
      <c r="E39" s="9">
        <v>3</v>
      </c>
      <c r="F39" s="16">
        <v>0.000989236111111111</v>
      </c>
      <c r="G39" s="9"/>
      <c r="H39" s="9"/>
      <c r="I39" s="9"/>
      <c r="J39" s="16"/>
      <c r="K39" s="9"/>
      <c r="L39" s="9"/>
      <c r="M39" s="9">
        <v>34</v>
      </c>
    </row>
    <row r="40" spans="1:13" ht="15">
      <c r="A40" s="9">
        <v>35</v>
      </c>
      <c r="B40" s="9" t="s">
        <v>30</v>
      </c>
      <c r="C40" s="9">
        <v>1890</v>
      </c>
      <c r="D40" s="9" t="s">
        <v>133</v>
      </c>
      <c r="E40" s="9">
        <v>3</v>
      </c>
      <c r="F40" s="16">
        <v>0.0010645833333333334</v>
      </c>
      <c r="G40" s="9"/>
      <c r="H40" s="9"/>
      <c r="I40" s="9"/>
      <c r="J40" s="16"/>
      <c r="K40" s="9"/>
      <c r="L40" s="9"/>
      <c r="M40" s="9">
        <v>35</v>
      </c>
    </row>
    <row r="41" spans="1:13" ht="15">
      <c r="A41" s="9">
        <v>36</v>
      </c>
      <c r="B41" s="9" t="s">
        <v>22</v>
      </c>
      <c r="C41" s="9">
        <v>1587</v>
      </c>
      <c r="D41" s="9" t="s">
        <v>134</v>
      </c>
      <c r="E41" s="9">
        <v>3</v>
      </c>
      <c r="F41" s="16">
        <v>0.001069212962962963</v>
      </c>
      <c r="G41" s="9"/>
      <c r="H41" s="9"/>
      <c r="I41" s="9"/>
      <c r="J41" s="16"/>
      <c r="K41" s="9"/>
      <c r="L41" s="9"/>
      <c r="M41" s="9">
        <v>36</v>
      </c>
    </row>
    <row r="42" spans="1:13" ht="15">
      <c r="A42" s="9">
        <v>37</v>
      </c>
      <c r="B42" s="9" t="s">
        <v>22</v>
      </c>
      <c r="C42" s="9">
        <v>2186</v>
      </c>
      <c r="D42" s="9" t="s">
        <v>135</v>
      </c>
      <c r="E42" s="9">
        <v>3</v>
      </c>
      <c r="F42" s="16">
        <v>0.0013754629629629629</v>
      </c>
      <c r="G42" s="9"/>
      <c r="H42" s="9"/>
      <c r="I42" s="9"/>
      <c r="J42" s="16"/>
      <c r="K42" s="9"/>
      <c r="L42" s="9"/>
      <c r="M42" s="9">
        <v>37</v>
      </c>
    </row>
    <row r="43" spans="1:13" ht="15">
      <c r="A43" s="9">
        <v>38</v>
      </c>
      <c r="B43" s="9" t="s">
        <v>28</v>
      </c>
      <c r="C43" s="9">
        <v>2119</v>
      </c>
      <c r="D43" s="9" t="s">
        <v>136</v>
      </c>
      <c r="E43" s="9">
        <v>4</v>
      </c>
      <c r="F43" s="16">
        <v>0.0007348379629629631</v>
      </c>
      <c r="G43" s="9"/>
      <c r="H43" s="9"/>
      <c r="I43" s="9"/>
      <c r="J43" s="16"/>
      <c r="K43" s="9"/>
      <c r="L43" s="9"/>
      <c r="M43" s="9">
        <v>38</v>
      </c>
    </row>
    <row r="44" spans="1:13" ht="15">
      <c r="A44" s="9">
        <v>39</v>
      </c>
      <c r="B44" s="9" t="s">
        <v>22</v>
      </c>
      <c r="C44" s="9">
        <v>1585</v>
      </c>
      <c r="D44" s="9" t="s">
        <v>137</v>
      </c>
      <c r="E44" s="9">
        <v>4</v>
      </c>
      <c r="F44" s="16">
        <v>0.0007802083333333333</v>
      </c>
      <c r="G44" s="9"/>
      <c r="H44" s="9"/>
      <c r="I44" s="9"/>
      <c r="J44" s="16"/>
      <c r="K44" s="9"/>
      <c r="L44" s="9"/>
      <c r="M44" s="9">
        <v>39</v>
      </c>
    </row>
    <row r="45" spans="1:13" ht="15">
      <c r="A45" s="9">
        <v>40</v>
      </c>
      <c r="B45" s="9" t="s">
        <v>36</v>
      </c>
      <c r="C45" s="9">
        <v>1526</v>
      </c>
      <c r="D45" s="9" t="s">
        <v>138</v>
      </c>
      <c r="E45" s="9">
        <v>4</v>
      </c>
      <c r="F45" s="16">
        <v>0.0009417824074074076</v>
      </c>
      <c r="G45" s="9"/>
      <c r="H45" s="9"/>
      <c r="I45" s="9"/>
      <c r="J45" s="16"/>
      <c r="K45" s="9"/>
      <c r="L45" s="9"/>
      <c r="M45" s="9">
        <v>40</v>
      </c>
    </row>
    <row r="46" spans="1:13" ht="15">
      <c r="A46" s="9">
        <v>41</v>
      </c>
      <c r="B46" s="9" t="s">
        <v>21</v>
      </c>
      <c r="C46" s="9">
        <v>2028</v>
      </c>
      <c r="D46" s="9" t="s">
        <v>139</v>
      </c>
      <c r="E46" s="9">
        <v>5</v>
      </c>
      <c r="F46" s="16">
        <v>0.0005868055555555556</v>
      </c>
      <c r="G46" s="9"/>
      <c r="H46" s="9"/>
      <c r="I46" s="9"/>
      <c r="J46" s="16"/>
      <c r="K46" s="9"/>
      <c r="L46" s="9"/>
      <c r="M46" s="9">
        <v>41</v>
      </c>
    </row>
    <row r="47" spans="1:13" ht="15">
      <c r="A47" s="9">
        <v>42</v>
      </c>
      <c r="B47" s="9" t="s">
        <v>18</v>
      </c>
      <c r="C47" s="9">
        <v>2200</v>
      </c>
      <c r="D47" s="9" t="s">
        <v>140</v>
      </c>
      <c r="E47" s="9">
        <v>0</v>
      </c>
      <c r="F47" s="16">
        <v>0.0005493055555555556</v>
      </c>
      <c r="G47" s="9"/>
      <c r="H47" s="9" t="s">
        <v>143</v>
      </c>
      <c r="I47" s="9"/>
      <c r="J47" s="16"/>
      <c r="K47" s="9"/>
      <c r="L47" s="9"/>
      <c r="M47" s="9">
        <v>42</v>
      </c>
    </row>
  </sheetData>
  <sheetProtection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7.140625" style="0" customWidth="1"/>
    <col min="4" max="4" width="38.7109375" style="0" customWidth="1"/>
    <col min="5" max="5" width="6.8515625" style="0" customWidth="1"/>
    <col min="6" max="6" width="10.00390625" style="0" customWidth="1"/>
    <col min="7" max="7" width="7.28125" style="0" customWidth="1"/>
    <col min="8" max="8" width="10.421875" style="0" customWidth="1"/>
    <col min="10" max="10" width="10.28125" style="0" customWidth="1"/>
    <col min="11" max="11" width="6.140625" style="0" customWidth="1"/>
    <col min="12" max="12" width="6.8515625" style="0" customWidth="1"/>
    <col min="13" max="13" width="7.421875" style="0" customWidth="1"/>
  </cols>
  <sheetData>
    <row r="1" spans="1:13" ht="15">
      <c r="A1" s="15" t="s">
        <v>144</v>
      </c>
      <c r="B1" s="15"/>
      <c r="C1" s="15"/>
      <c r="D1" s="15"/>
      <c r="E1" s="13" t="s">
        <v>95</v>
      </c>
      <c r="F1" s="13"/>
      <c r="G1" s="13"/>
      <c r="H1" s="13"/>
      <c r="I1" s="13" t="s">
        <v>165</v>
      </c>
      <c r="J1" s="13"/>
      <c r="K1" s="13"/>
      <c r="L1" s="13"/>
      <c r="M1" s="13"/>
    </row>
    <row r="2" spans="1:13" ht="15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10</v>
      </c>
      <c r="J2" s="13"/>
      <c r="K2" s="13"/>
      <c r="L2" s="13"/>
      <c r="M2" s="13"/>
    </row>
    <row r="3" spans="1:13" ht="15">
      <c r="A3" s="13" t="s">
        <v>91</v>
      </c>
      <c r="B3" s="13"/>
      <c r="C3" s="13"/>
      <c r="D3" s="13"/>
      <c r="E3" s="13" t="s">
        <v>94</v>
      </c>
      <c r="F3" s="13"/>
      <c r="G3" s="13"/>
      <c r="H3" s="13"/>
      <c r="I3" s="13" t="s">
        <v>11</v>
      </c>
      <c r="J3" s="13"/>
      <c r="K3" s="13"/>
      <c r="L3" s="13"/>
      <c r="M3" s="13"/>
    </row>
    <row r="4" spans="1:13" ht="15">
      <c r="A4" s="13" t="s">
        <v>92</v>
      </c>
      <c r="B4" s="13"/>
      <c r="C4" s="13"/>
      <c r="D4" s="13"/>
      <c r="E4" s="14" t="s">
        <v>93</v>
      </c>
      <c r="F4" s="14"/>
      <c r="G4" s="14"/>
      <c r="H4" s="14"/>
      <c r="I4" s="13" t="s">
        <v>97</v>
      </c>
      <c r="J4" s="13"/>
      <c r="K4" s="13"/>
      <c r="L4" s="13"/>
      <c r="M4" s="13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8</v>
      </c>
      <c r="L5" s="10" t="s">
        <v>12</v>
      </c>
      <c r="M5" s="3" t="s">
        <v>5</v>
      </c>
    </row>
    <row r="6" spans="1:13" ht="15">
      <c r="A6" s="12">
        <v>1</v>
      </c>
      <c r="B6" s="9" t="s">
        <v>21</v>
      </c>
      <c r="C6" s="9">
        <v>2490</v>
      </c>
      <c r="D6" s="9" t="s">
        <v>102</v>
      </c>
      <c r="E6" s="36">
        <v>0</v>
      </c>
      <c r="F6" s="7"/>
      <c r="G6" s="37">
        <v>1</v>
      </c>
      <c r="H6" s="38">
        <v>0.00023587962962962964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38">
        <v>0.00023587962962962964</v>
      </c>
      <c r="K6" s="5">
        <v>1</v>
      </c>
      <c r="L6" s="9">
        <v>3</v>
      </c>
      <c r="M6" s="12">
        <v>1</v>
      </c>
    </row>
    <row r="7" spans="1:13" ht="15">
      <c r="A7" s="12">
        <v>2</v>
      </c>
      <c r="B7" s="39" t="s">
        <v>35</v>
      </c>
      <c r="C7" s="40">
        <v>1853</v>
      </c>
      <c r="D7" s="39" t="s">
        <v>146</v>
      </c>
      <c r="E7" s="36">
        <v>1</v>
      </c>
      <c r="F7" s="7"/>
      <c r="G7" s="36">
        <v>0</v>
      </c>
      <c r="H7" s="41">
        <v>0.0004166666666666667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41">
        <v>0.0004166666666666667</v>
      </c>
      <c r="K7" s="5">
        <v>1</v>
      </c>
      <c r="L7" s="9"/>
      <c r="M7" s="12">
        <v>2</v>
      </c>
    </row>
    <row r="8" spans="1:13" ht="15">
      <c r="A8" s="12">
        <v>3</v>
      </c>
      <c r="B8" s="9" t="s">
        <v>98</v>
      </c>
      <c r="C8" s="9">
        <v>2524</v>
      </c>
      <c r="D8" s="9" t="s">
        <v>147</v>
      </c>
      <c r="E8" s="36">
        <v>1</v>
      </c>
      <c r="F8" s="7"/>
      <c r="G8" s="36">
        <v>1</v>
      </c>
      <c r="H8" s="41">
        <v>0.00030289351851851853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2</v>
      </c>
      <c r="J8" s="41">
        <v>0.00030289351851851853</v>
      </c>
      <c r="K8" s="5"/>
      <c r="L8" s="9"/>
      <c r="M8" s="12">
        <v>3</v>
      </c>
    </row>
    <row r="9" spans="1:13" ht="15">
      <c r="A9" s="12">
        <v>4</v>
      </c>
      <c r="B9" s="9" t="s">
        <v>36</v>
      </c>
      <c r="C9" s="9">
        <v>1676</v>
      </c>
      <c r="D9" s="9" t="s">
        <v>148</v>
      </c>
      <c r="E9" s="36">
        <v>0</v>
      </c>
      <c r="F9" s="7"/>
      <c r="G9" s="36">
        <v>2</v>
      </c>
      <c r="H9" s="41">
        <v>0.00037164351851851855</v>
      </c>
      <c r="I9" s="6">
        <f t="shared" si="0"/>
        <v>2</v>
      </c>
      <c r="J9" s="41">
        <v>0.00037164351851851855</v>
      </c>
      <c r="K9" s="5"/>
      <c r="L9" s="9"/>
      <c r="M9" s="12">
        <v>4</v>
      </c>
    </row>
    <row r="10" spans="1:13" ht="15">
      <c r="A10" s="12">
        <v>5</v>
      </c>
      <c r="B10" s="9" t="s">
        <v>36</v>
      </c>
      <c r="C10" s="9">
        <v>1678</v>
      </c>
      <c r="D10" s="9" t="s">
        <v>108</v>
      </c>
      <c r="E10" s="36">
        <v>1</v>
      </c>
      <c r="F10" s="7"/>
      <c r="G10" s="36">
        <v>2</v>
      </c>
      <c r="H10" s="41">
        <v>0.000265625</v>
      </c>
      <c r="I10" s="6">
        <f t="shared" si="0"/>
        <v>3</v>
      </c>
      <c r="J10" s="41">
        <v>0.000265625</v>
      </c>
      <c r="K10" s="5"/>
      <c r="L10" s="9"/>
      <c r="M10" s="12">
        <v>5</v>
      </c>
    </row>
    <row r="11" spans="1:13" ht="15">
      <c r="A11" s="12">
        <v>6</v>
      </c>
      <c r="B11" s="9" t="s">
        <v>21</v>
      </c>
      <c r="C11" s="9">
        <v>1993</v>
      </c>
      <c r="D11" s="9" t="s">
        <v>149</v>
      </c>
      <c r="E11" s="36">
        <v>1</v>
      </c>
      <c r="F11" s="7"/>
      <c r="G11" s="36">
        <v>2</v>
      </c>
      <c r="H11" s="41">
        <v>0.00031180555555555557</v>
      </c>
      <c r="I11" s="6">
        <f t="shared" si="0"/>
        <v>3</v>
      </c>
      <c r="J11" s="41">
        <v>0.00031180555555555557</v>
      </c>
      <c r="K11" s="5"/>
      <c r="L11" s="9"/>
      <c r="M11" s="12">
        <v>6</v>
      </c>
    </row>
    <row r="12" spans="1:13" ht="15">
      <c r="A12" s="12">
        <v>7</v>
      </c>
      <c r="B12" s="9" t="s">
        <v>35</v>
      </c>
      <c r="C12" s="9">
        <v>156</v>
      </c>
      <c r="D12" s="9" t="s">
        <v>150</v>
      </c>
      <c r="E12" s="36">
        <v>1</v>
      </c>
      <c r="F12" s="7"/>
      <c r="G12" s="36">
        <v>2</v>
      </c>
      <c r="H12" s="41">
        <v>0.0005855324074074074</v>
      </c>
      <c r="I12" s="6">
        <f t="shared" si="0"/>
        <v>3</v>
      </c>
      <c r="J12" s="41">
        <v>0.0005855324074074074</v>
      </c>
      <c r="K12" s="5"/>
      <c r="L12" s="9"/>
      <c r="M12" s="12">
        <v>7</v>
      </c>
    </row>
    <row r="13" spans="1:13" ht="15">
      <c r="A13" s="12">
        <v>8</v>
      </c>
      <c r="B13" s="9" t="s">
        <v>30</v>
      </c>
      <c r="C13" s="9">
        <v>1309</v>
      </c>
      <c r="D13" s="9" t="s">
        <v>119</v>
      </c>
      <c r="E13" s="36">
        <v>1</v>
      </c>
      <c r="F13" s="7"/>
      <c r="G13" s="36">
        <v>3</v>
      </c>
      <c r="H13" s="41">
        <v>0.0001636574074074074</v>
      </c>
      <c r="I13" s="6">
        <f t="shared" si="0"/>
        <v>4</v>
      </c>
      <c r="J13" s="41">
        <v>0.0001636574074074074</v>
      </c>
      <c r="K13" s="5"/>
      <c r="L13" s="9"/>
      <c r="M13" s="12">
        <v>8</v>
      </c>
    </row>
    <row r="14" spans="1:13" ht="15">
      <c r="A14" s="12">
        <v>9</v>
      </c>
      <c r="B14" s="9" t="s">
        <v>98</v>
      </c>
      <c r="C14" s="9">
        <v>2258</v>
      </c>
      <c r="D14" s="9" t="s">
        <v>151</v>
      </c>
      <c r="E14" s="36">
        <v>1</v>
      </c>
      <c r="F14" s="7"/>
      <c r="G14" s="36">
        <v>3</v>
      </c>
      <c r="H14" s="41">
        <v>0.0003212962962962963</v>
      </c>
      <c r="I14" s="6">
        <f t="shared" si="0"/>
        <v>4</v>
      </c>
      <c r="J14" s="41">
        <v>0.0003212962962962963</v>
      </c>
      <c r="K14" s="5"/>
      <c r="L14" s="9"/>
      <c r="M14" s="12">
        <v>9</v>
      </c>
    </row>
    <row r="15" spans="1:13" ht="15">
      <c r="A15" s="12">
        <v>10</v>
      </c>
      <c r="B15" s="9" t="s">
        <v>35</v>
      </c>
      <c r="C15" s="9">
        <v>1618</v>
      </c>
      <c r="D15" s="9" t="s">
        <v>120</v>
      </c>
      <c r="E15" s="36">
        <v>1</v>
      </c>
      <c r="F15" s="7"/>
      <c r="G15" s="36">
        <v>3</v>
      </c>
      <c r="H15" s="41">
        <v>0.0005611111111111111</v>
      </c>
      <c r="I15" s="6">
        <f t="shared" si="0"/>
        <v>4</v>
      </c>
      <c r="J15" s="41">
        <v>0.0005611111111111111</v>
      </c>
      <c r="K15" s="5"/>
      <c r="L15" s="9"/>
      <c r="M15" s="12">
        <v>10</v>
      </c>
    </row>
    <row r="16" spans="1:13" ht="15">
      <c r="A16" s="12">
        <v>11</v>
      </c>
      <c r="B16" s="9" t="s">
        <v>22</v>
      </c>
      <c r="C16" s="9">
        <v>1586</v>
      </c>
      <c r="D16" s="9" t="s">
        <v>134</v>
      </c>
      <c r="E16" s="36">
        <v>1</v>
      </c>
      <c r="F16" s="7"/>
      <c r="G16" s="36">
        <v>3</v>
      </c>
      <c r="H16" s="41">
        <v>0.001423611111111111</v>
      </c>
      <c r="I16" s="6">
        <f t="shared" si="0"/>
        <v>4</v>
      </c>
      <c r="J16" s="41">
        <v>0.001423611111111111</v>
      </c>
      <c r="K16" s="5"/>
      <c r="L16" s="9"/>
      <c r="M16" s="12">
        <v>11</v>
      </c>
    </row>
    <row r="17" spans="1:13" ht="15">
      <c r="A17" s="12">
        <v>12</v>
      </c>
      <c r="B17" s="39" t="s">
        <v>38</v>
      </c>
      <c r="C17" s="40">
        <v>1783</v>
      </c>
      <c r="D17" s="39" t="s">
        <v>107</v>
      </c>
      <c r="E17" s="36">
        <v>2</v>
      </c>
      <c r="F17" s="41">
        <v>0.0001931712962962963</v>
      </c>
      <c r="G17" s="6"/>
      <c r="H17" s="7"/>
      <c r="I17" s="6">
        <f t="shared" si="0"/>
      </c>
      <c r="J17" s="7">
        <f aca="true" t="shared" si="1" ref="J8:J37">IF(F17&lt;&gt;"",IF(H17&lt;&gt;"",F17+H17,""),"")</f>
      </c>
      <c r="K17" s="5"/>
      <c r="L17" s="9"/>
      <c r="M17" s="12">
        <v>12</v>
      </c>
    </row>
    <row r="18" spans="1:13" ht="15">
      <c r="A18" s="12">
        <v>13</v>
      </c>
      <c r="B18" s="42" t="s">
        <v>37</v>
      </c>
      <c r="C18" s="42">
        <v>984</v>
      </c>
      <c r="D18" s="42" t="s">
        <v>152</v>
      </c>
      <c r="E18" s="36">
        <v>2</v>
      </c>
      <c r="F18" s="41">
        <v>0.00025613425925925923</v>
      </c>
      <c r="G18" s="6"/>
      <c r="H18" s="7"/>
      <c r="I18" s="6">
        <f t="shared" si="0"/>
      </c>
      <c r="J18" s="7">
        <f t="shared" si="1"/>
      </c>
      <c r="K18" s="5"/>
      <c r="L18" s="9"/>
      <c r="M18" s="12">
        <v>13</v>
      </c>
    </row>
    <row r="19" spans="1:13" ht="15">
      <c r="A19" s="12">
        <v>14</v>
      </c>
      <c r="B19" s="42" t="s">
        <v>35</v>
      </c>
      <c r="C19" s="42">
        <v>172</v>
      </c>
      <c r="D19" s="42" t="s">
        <v>153</v>
      </c>
      <c r="E19" s="36">
        <v>2</v>
      </c>
      <c r="F19" s="41">
        <v>0.0002893518518518519</v>
      </c>
      <c r="G19" s="6"/>
      <c r="H19" s="7"/>
      <c r="I19" s="6">
        <f t="shared" si="0"/>
      </c>
      <c r="J19" s="7">
        <f t="shared" si="1"/>
      </c>
      <c r="K19" s="5"/>
      <c r="L19" s="9"/>
      <c r="M19" s="12">
        <v>14</v>
      </c>
    </row>
    <row r="20" spans="1:13" ht="15">
      <c r="A20" s="12">
        <v>15</v>
      </c>
      <c r="B20" s="9" t="s">
        <v>27</v>
      </c>
      <c r="C20" s="9">
        <v>1697</v>
      </c>
      <c r="D20" s="9" t="s">
        <v>154</v>
      </c>
      <c r="E20" s="37">
        <v>2</v>
      </c>
      <c r="F20" s="38">
        <v>0.00031979166666666663</v>
      </c>
      <c r="G20" s="6"/>
      <c r="H20" s="7"/>
      <c r="I20" s="6">
        <f t="shared" si="0"/>
      </c>
      <c r="J20" s="7">
        <f t="shared" si="1"/>
      </c>
      <c r="K20" s="5"/>
      <c r="L20" s="9"/>
      <c r="M20" s="12">
        <v>15</v>
      </c>
    </row>
    <row r="21" spans="1:13" ht="15">
      <c r="A21" s="12">
        <v>16</v>
      </c>
      <c r="B21" s="9" t="s">
        <v>21</v>
      </c>
      <c r="C21" s="9">
        <v>1710</v>
      </c>
      <c r="D21" s="9" t="s">
        <v>121</v>
      </c>
      <c r="E21" s="36">
        <v>2</v>
      </c>
      <c r="F21" s="41">
        <v>0.00048726851851851855</v>
      </c>
      <c r="G21" s="6"/>
      <c r="H21" s="7"/>
      <c r="I21" s="6">
        <f t="shared" si="0"/>
      </c>
      <c r="J21" s="7">
        <f t="shared" si="1"/>
      </c>
      <c r="K21" s="5"/>
      <c r="L21" s="9"/>
      <c r="M21" s="12">
        <v>16</v>
      </c>
    </row>
    <row r="22" spans="1:13" ht="15">
      <c r="A22" s="12">
        <v>17</v>
      </c>
      <c r="B22" s="43" t="s">
        <v>99</v>
      </c>
      <c r="C22" s="44">
        <v>1907</v>
      </c>
      <c r="D22" s="43" t="s">
        <v>155</v>
      </c>
      <c r="E22" s="36">
        <v>2</v>
      </c>
      <c r="F22" s="41">
        <v>0.0004962962962962963</v>
      </c>
      <c r="G22" s="6"/>
      <c r="H22" s="7"/>
      <c r="I22" s="6">
        <f t="shared" si="0"/>
      </c>
      <c r="J22" s="7">
        <f t="shared" si="1"/>
      </c>
      <c r="K22" s="5"/>
      <c r="L22" s="9"/>
      <c r="M22" s="12">
        <v>17</v>
      </c>
    </row>
    <row r="23" spans="1:13" ht="15">
      <c r="A23" s="12">
        <v>18</v>
      </c>
      <c r="B23" s="9" t="s">
        <v>24</v>
      </c>
      <c r="C23" s="9">
        <v>1664</v>
      </c>
      <c r="D23" s="9" t="s">
        <v>156</v>
      </c>
      <c r="E23" s="36">
        <v>2</v>
      </c>
      <c r="F23" s="41">
        <v>0.0005628472222222223</v>
      </c>
      <c r="G23" s="6"/>
      <c r="H23" s="7"/>
      <c r="I23" s="6">
        <f t="shared" si="0"/>
      </c>
      <c r="J23" s="7">
        <f t="shared" si="1"/>
      </c>
      <c r="K23" s="5"/>
      <c r="L23" s="9"/>
      <c r="M23" s="12">
        <v>18</v>
      </c>
    </row>
    <row r="24" spans="1:13" ht="15">
      <c r="A24" s="12">
        <v>19</v>
      </c>
      <c r="B24" s="9" t="s">
        <v>22</v>
      </c>
      <c r="C24" s="9">
        <v>1482</v>
      </c>
      <c r="D24" s="9" t="s">
        <v>157</v>
      </c>
      <c r="E24" s="36">
        <v>2</v>
      </c>
      <c r="F24" s="41">
        <v>0.0008306712962962963</v>
      </c>
      <c r="G24" s="6"/>
      <c r="H24" s="7"/>
      <c r="I24" s="6">
        <f t="shared" si="0"/>
      </c>
      <c r="J24" s="7">
        <f t="shared" si="1"/>
      </c>
      <c r="K24" s="5"/>
      <c r="L24" s="9"/>
      <c r="M24" s="12">
        <v>19</v>
      </c>
    </row>
    <row r="25" spans="1:13" ht="15">
      <c r="A25" s="12">
        <v>20</v>
      </c>
      <c r="B25" s="9" t="s">
        <v>36</v>
      </c>
      <c r="C25" s="9">
        <v>1676</v>
      </c>
      <c r="D25" s="9" t="s">
        <v>158</v>
      </c>
      <c r="E25" s="36">
        <v>3</v>
      </c>
      <c r="F25" s="41">
        <v>0.0003153935185185185</v>
      </c>
      <c r="G25" s="6"/>
      <c r="H25" s="7"/>
      <c r="I25" s="6">
        <f t="shared" si="0"/>
      </c>
      <c r="J25" s="7">
        <f t="shared" si="1"/>
      </c>
      <c r="K25" s="5"/>
      <c r="L25" s="9"/>
      <c r="M25" s="12">
        <v>20</v>
      </c>
    </row>
    <row r="26" spans="1:13" ht="15">
      <c r="A26" s="12">
        <v>21</v>
      </c>
      <c r="B26" s="43" t="s">
        <v>22</v>
      </c>
      <c r="C26" s="44">
        <v>1587</v>
      </c>
      <c r="D26" s="43" t="s">
        <v>159</v>
      </c>
      <c r="E26" s="36">
        <v>3</v>
      </c>
      <c r="F26" s="41">
        <v>0.00038449074074074075</v>
      </c>
      <c r="G26" s="6"/>
      <c r="H26" s="7"/>
      <c r="I26" s="6">
        <f t="shared" si="0"/>
      </c>
      <c r="J26" s="7">
        <f t="shared" si="1"/>
      </c>
      <c r="K26" s="5"/>
      <c r="L26" s="9"/>
      <c r="M26" s="12">
        <v>21</v>
      </c>
    </row>
    <row r="27" spans="1:13" ht="15">
      <c r="A27" s="12">
        <v>22</v>
      </c>
      <c r="B27" s="42" t="s">
        <v>24</v>
      </c>
      <c r="C27" s="42">
        <v>731</v>
      </c>
      <c r="D27" s="42" t="s">
        <v>160</v>
      </c>
      <c r="E27" s="36">
        <v>3</v>
      </c>
      <c r="F27" s="41">
        <v>0.0004166666666666667</v>
      </c>
      <c r="G27" s="6"/>
      <c r="H27" s="7"/>
      <c r="I27" s="6">
        <f t="shared" si="0"/>
      </c>
      <c r="J27" s="7">
        <f t="shared" si="1"/>
      </c>
      <c r="K27" s="5"/>
      <c r="L27" s="9"/>
      <c r="M27" s="12">
        <v>22</v>
      </c>
    </row>
    <row r="28" spans="1:13" ht="15">
      <c r="A28" s="12">
        <v>23</v>
      </c>
      <c r="B28" s="9" t="s">
        <v>18</v>
      </c>
      <c r="C28" s="9">
        <v>2200</v>
      </c>
      <c r="D28" s="9" t="s">
        <v>140</v>
      </c>
      <c r="E28" s="36">
        <v>4</v>
      </c>
      <c r="F28" s="41">
        <v>0.0004289351851851852</v>
      </c>
      <c r="G28" s="6"/>
      <c r="H28" s="7"/>
      <c r="I28" s="6">
        <f t="shared" si="0"/>
      </c>
      <c r="J28" s="7">
        <f t="shared" si="1"/>
      </c>
      <c r="K28" s="5"/>
      <c r="L28" s="9"/>
      <c r="M28" s="12">
        <v>23</v>
      </c>
    </row>
    <row r="29" spans="1:13" ht="15">
      <c r="A29" s="12">
        <v>24</v>
      </c>
      <c r="B29" s="9" t="s">
        <v>36</v>
      </c>
      <c r="C29" s="9">
        <v>1674</v>
      </c>
      <c r="D29" s="9" t="s">
        <v>161</v>
      </c>
      <c r="E29" s="36">
        <v>4</v>
      </c>
      <c r="F29" s="41">
        <v>0.0006133101851851852</v>
      </c>
      <c r="G29" s="6"/>
      <c r="H29" s="7"/>
      <c r="I29" s="6">
        <f t="shared" si="0"/>
      </c>
      <c r="J29" s="7">
        <f t="shared" si="1"/>
      </c>
      <c r="K29" s="5"/>
      <c r="L29" s="9"/>
      <c r="M29" s="12">
        <v>24</v>
      </c>
    </row>
    <row r="30" spans="1:13" ht="15">
      <c r="A30" s="12">
        <v>25</v>
      </c>
      <c r="B30" s="9" t="s">
        <v>98</v>
      </c>
      <c r="C30" s="9">
        <v>1330</v>
      </c>
      <c r="D30" s="9" t="s">
        <v>109</v>
      </c>
      <c r="E30" s="36">
        <v>5</v>
      </c>
      <c r="F30" s="41">
        <v>0.00040914351851851854</v>
      </c>
      <c r="G30" s="6"/>
      <c r="H30" s="7"/>
      <c r="I30" s="6">
        <f t="shared" si="0"/>
      </c>
      <c r="J30" s="7">
        <f t="shared" si="1"/>
      </c>
      <c r="K30" s="5"/>
      <c r="L30" s="9"/>
      <c r="M30" s="12">
        <v>25</v>
      </c>
    </row>
    <row r="31" spans="1:13" ht="15">
      <c r="A31" s="12">
        <v>26</v>
      </c>
      <c r="B31" s="43" t="s">
        <v>98</v>
      </c>
      <c r="C31" s="44">
        <v>2525</v>
      </c>
      <c r="D31" s="43" t="s">
        <v>162</v>
      </c>
      <c r="E31" s="36">
        <v>5</v>
      </c>
      <c r="F31" s="41">
        <v>0.0005646990740740741</v>
      </c>
      <c r="G31" s="6"/>
      <c r="H31" s="7"/>
      <c r="I31" s="6">
        <f t="shared" si="0"/>
      </c>
      <c r="J31" s="7">
        <f t="shared" si="1"/>
      </c>
      <c r="K31" s="5"/>
      <c r="L31" s="9"/>
      <c r="M31" s="12">
        <v>26</v>
      </c>
    </row>
    <row r="32" spans="1:13" ht="15">
      <c r="A32" s="12">
        <v>27</v>
      </c>
      <c r="B32" s="9" t="s">
        <v>145</v>
      </c>
      <c r="C32" s="9">
        <v>1837</v>
      </c>
      <c r="D32" s="9" t="s">
        <v>163</v>
      </c>
      <c r="E32" s="36">
        <v>5</v>
      </c>
      <c r="F32" s="41">
        <v>0.0006064814814814814</v>
      </c>
      <c r="G32" s="6"/>
      <c r="H32" s="7"/>
      <c r="I32" s="6">
        <f t="shared" si="0"/>
      </c>
      <c r="J32" s="7">
        <f t="shared" si="1"/>
      </c>
      <c r="K32" s="5"/>
      <c r="L32" s="9"/>
      <c r="M32" s="12">
        <v>27</v>
      </c>
    </row>
    <row r="33" spans="1:13" ht="15">
      <c r="A33" s="12">
        <v>28</v>
      </c>
      <c r="B33" s="9" t="s">
        <v>22</v>
      </c>
      <c r="C33" s="9">
        <v>2186</v>
      </c>
      <c r="D33" s="9" t="s">
        <v>135</v>
      </c>
      <c r="E33" s="36">
        <v>7</v>
      </c>
      <c r="F33" s="41">
        <v>0.0015162037037037036</v>
      </c>
      <c r="G33" s="6"/>
      <c r="H33" s="7"/>
      <c r="I33" s="6">
        <f t="shared" si="0"/>
      </c>
      <c r="J33" s="7">
        <f t="shared" si="1"/>
      </c>
      <c r="K33" s="5"/>
      <c r="L33" s="9"/>
      <c r="M33" s="12">
        <v>28</v>
      </c>
    </row>
    <row r="34" spans="1:13" ht="15">
      <c r="A34" s="19">
        <v>29</v>
      </c>
      <c r="B34" s="45" t="s">
        <v>33</v>
      </c>
      <c r="C34" s="45">
        <v>1324</v>
      </c>
      <c r="D34" s="45" t="s">
        <v>105</v>
      </c>
      <c r="E34" s="46">
        <v>3</v>
      </c>
      <c r="F34" s="47"/>
      <c r="G34" s="20" t="s">
        <v>164</v>
      </c>
      <c r="I34" s="20"/>
      <c r="J34" s="21">
        <f>IF(F34&lt;&gt;"",IF(#REF!&lt;&gt;"",F34+#REF!,""),"")</f>
      </c>
      <c r="K34" s="22"/>
      <c r="L34" s="23"/>
      <c r="M34" s="19">
        <v>29</v>
      </c>
    </row>
    <row r="35" spans="1:13" ht="15">
      <c r="A35" s="31"/>
      <c r="B35" s="32"/>
      <c r="C35" s="32"/>
      <c r="D35" s="32"/>
      <c r="E35" s="32"/>
      <c r="F35" s="33"/>
      <c r="G35" s="32"/>
      <c r="H35" s="33"/>
      <c r="I35" s="32"/>
      <c r="J35" s="33"/>
      <c r="K35" s="34"/>
      <c r="L35" s="35"/>
      <c r="M35" s="34"/>
    </row>
    <row r="36" spans="1:13" ht="15">
      <c r="A36" s="24"/>
      <c r="B36" s="25"/>
      <c r="C36" s="25"/>
      <c r="D36" s="25"/>
      <c r="E36" s="25"/>
      <c r="F36" s="26"/>
      <c r="G36" s="25"/>
      <c r="H36" s="26"/>
      <c r="I36" s="25"/>
      <c r="J36" s="26"/>
      <c r="K36" s="27"/>
      <c r="L36" s="28"/>
      <c r="M36" s="27"/>
    </row>
    <row r="37" spans="1:13" ht="15">
      <c r="A37" s="24"/>
      <c r="B37" s="27"/>
      <c r="C37" s="27"/>
      <c r="D37" s="27"/>
      <c r="E37" s="27"/>
      <c r="F37" s="29"/>
      <c r="G37" s="27"/>
      <c r="H37" s="29"/>
      <c r="I37" s="25"/>
      <c r="J37" s="26"/>
      <c r="K37" s="27"/>
      <c r="L37" s="28"/>
      <c r="M37" s="27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sheetProtection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8.140625" style="0" customWidth="1"/>
    <col min="4" max="4" width="39.421875" style="0" customWidth="1"/>
    <col min="5" max="5" width="5.7109375" style="0" customWidth="1"/>
    <col min="6" max="6" width="10.140625" style="0" customWidth="1"/>
    <col min="7" max="7" width="6.421875" style="0" customWidth="1"/>
    <col min="8" max="8" width="11.28125" style="0" customWidth="1"/>
    <col min="9" max="9" width="8.28125" style="0" customWidth="1"/>
    <col min="10" max="10" width="10.140625" style="0" customWidth="1"/>
    <col min="11" max="11" width="5.421875" style="0" customWidth="1"/>
    <col min="12" max="12" width="5.57421875" style="0" customWidth="1"/>
    <col min="13" max="13" width="7.28125" style="0" customWidth="1"/>
  </cols>
  <sheetData>
    <row r="1" spans="1:13" ht="15">
      <c r="A1" s="15" t="s">
        <v>166</v>
      </c>
      <c r="B1" s="15"/>
      <c r="C1" s="15"/>
      <c r="D1" s="15"/>
      <c r="E1" s="13" t="s">
        <v>95</v>
      </c>
      <c r="F1" s="13"/>
      <c r="G1" s="13"/>
      <c r="H1" s="13"/>
      <c r="I1" s="13" t="s">
        <v>167</v>
      </c>
      <c r="J1" s="13"/>
      <c r="K1" s="13"/>
      <c r="L1" s="13"/>
      <c r="M1" s="13"/>
    </row>
    <row r="2" spans="1:13" ht="15">
      <c r="A2" s="15"/>
      <c r="B2" s="15"/>
      <c r="C2" s="15"/>
      <c r="D2" s="15"/>
      <c r="E2" s="13" t="s">
        <v>0</v>
      </c>
      <c r="F2" s="13"/>
      <c r="G2" s="13" t="s">
        <v>1</v>
      </c>
      <c r="H2" s="13"/>
      <c r="I2" s="13" t="s">
        <v>168</v>
      </c>
      <c r="J2" s="13"/>
      <c r="K2" s="13"/>
      <c r="L2" s="13"/>
      <c r="M2" s="13"/>
    </row>
    <row r="3" spans="1:13" ht="15">
      <c r="A3" s="13" t="s">
        <v>91</v>
      </c>
      <c r="B3" s="13"/>
      <c r="C3" s="13"/>
      <c r="D3" s="13"/>
      <c r="E3" s="13" t="s">
        <v>94</v>
      </c>
      <c r="F3" s="13"/>
      <c r="G3" s="13"/>
      <c r="H3" s="13"/>
      <c r="I3" s="13" t="s">
        <v>11</v>
      </c>
      <c r="J3" s="13"/>
      <c r="K3" s="13"/>
      <c r="L3" s="13"/>
      <c r="M3" s="13"/>
    </row>
    <row r="4" spans="1:13" ht="15">
      <c r="A4" s="13" t="s">
        <v>92</v>
      </c>
      <c r="B4" s="13"/>
      <c r="C4" s="13"/>
      <c r="D4" s="13"/>
      <c r="E4" s="14" t="s">
        <v>93</v>
      </c>
      <c r="F4" s="14"/>
      <c r="G4" s="14"/>
      <c r="H4" s="14"/>
      <c r="I4" s="13" t="s">
        <v>97</v>
      </c>
      <c r="J4" s="13"/>
      <c r="K4" s="13"/>
      <c r="L4" s="13"/>
      <c r="M4" s="13"/>
    </row>
    <row r="5" spans="1:13" ht="15.75">
      <c r="A5" s="11" t="s">
        <v>2</v>
      </c>
      <c r="B5" s="2" t="s">
        <v>3</v>
      </c>
      <c r="C5" s="10" t="s">
        <v>9</v>
      </c>
      <c r="D5" s="2" t="s">
        <v>4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14</v>
      </c>
      <c r="J5" s="3" t="s">
        <v>13</v>
      </c>
      <c r="K5" s="10" t="s">
        <v>15</v>
      </c>
      <c r="L5" s="10" t="s">
        <v>12</v>
      </c>
      <c r="M5" s="3" t="s">
        <v>5</v>
      </c>
    </row>
    <row r="6" spans="1:13" ht="15">
      <c r="A6" s="12">
        <v>1</v>
      </c>
      <c r="B6" s="42" t="s">
        <v>37</v>
      </c>
      <c r="C6" s="42">
        <v>1609</v>
      </c>
      <c r="D6" s="42" t="s">
        <v>169</v>
      </c>
      <c r="E6" s="37">
        <v>1</v>
      </c>
      <c r="F6" s="7"/>
      <c r="G6" s="37">
        <v>0</v>
      </c>
      <c r="H6" s="38">
        <v>0.00029027777777777776</v>
      </c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38">
        <v>0.00029027777777777776</v>
      </c>
      <c r="K6" s="5">
        <v>1</v>
      </c>
      <c r="L6" s="9">
        <v>4</v>
      </c>
      <c r="M6" s="5">
        <v>1</v>
      </c>
    </row>
    <row r="7" spans="1:13" ht="15">
      <c r="A7" s="12">
        <v>2</v>
      </c>
      <c r="B7" s="17" t="s">
        <v>21</v>
      </c>
      <c r="C7" s="9">
        <v>1711</v>
      </c>
      <c r="D7" s="17" t="s">
        <v>170</v>
      </c>
      <c r="E7" s="36">
        <v>0</v>
      </c>
      <c r="F7" s="7"/>
      <c r="G7" s="37">
        <v>2</v>
      </c>
      <c r="H7" s="38">
        <v>0.0003494212962962963</v>
      </c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38">
        <v>0.0003494212962962963</v>
      </c>
      <c r="K7" s="5"/>
      <c r="L7" s="9"/>
      <c r="M7" s="5">
        <v>2</v>
      </c>
    </row>
    <row r="8" spans="1:13" ht="15">
      <c r="A8" s="12">
        <v>3</v>
      </c>
      <c r="B8" s="43" t="s">
        <v>30</v>
      </c>
      <c r="C8" s="44">
        <v>1300</v>
      </c>
      <c r="D8" s="43" t="s">
        <v>171</v>
      </c>
      <c r="E8" s="36">
        <v>2</v>
      </c>
      <c r="F8" s="7"/>
      <c r="G8" s="36">
        <v>1</v>
      </c>
      <c r="H8" s="41">
        <v>0.00018993055555555557</v>
      </c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3</v>
      </c>
      <c r="J8" s="41">
        <v>0.00018993055555555557</v>
      </c>
      <c r="K8" s="5"/>
      <c r="L8" s="9"/>
      <c r="M8" s="5">
        <v>3</v>
      </c>
    </row>
    <row r="9" spans="1:13" ht="15">
      <c r="A9" s="12">
        <v>4</v>
      </c>
      <c r="B9" s="9" t="s">
        <v>30</v>
      </c>
      <c r="C9" s="9">
        <v>1180</v>
      </c>
      <c r="D9" s="9" t="s">
        <v>172</v>
      </c>
      <c r="E9" s="36">
        <v>2</v>
      </c>
      <c r="F9" s="7"/>
      <c r="G9" s="36">
        <v>1</v>
      </c>
      <c r="H9" s="41">
        <v>0.00020752314814814817</v>
      </c>
      <c r="I9" s="6">
        <f t="shared" si="0"/>
        <v>3</v>
      </c>
      <c r="J9" s="41">
        <v>0.00020752314814814817</v>
      </c>
      <c r="K9" s="5"/>
      <c r="L9" s="9"/>
      <c r="M9" s="5">
        <v>4</v>
      </c>
    </row>
    <row r="10" spans="1:13" ht="15">
      <c r="A10" s="12">
        <v>5</v>
      </c>
      <c r="B10" s="9" t="s">
        <v>98</v>
      </c>
      <c r="C10" s="9">
        <v>1746</v>
      </c>
      <c r="D10" s="9" t="s">
        <v>173</v>
      </c>
      <c r="E10" s="36">
        <v>1</v>
      </c>
      <c r="F10" s="7"/>
      <c r="G10" s="36">
        <v>2</v>
      </c>
      <c r="H10" s="41">
        <v>0.00045625</v>
      </c>
      <c r="I10" s="6">
        <f t="shared" si="0"/>
        <v>3</v>
      </c>
      <c r="J10" s="41">
        <v>0.00045625</v>
      </c>
      <c r="K10" s="5"/>
      <c r="L10" s="9"/>
      <c r="M10" s="5">
        <v>5</v>
      </c>
    </row>
    <row r="11" spans="1:13" ht="15">
      <c r="A11" s="12">
        <v>6</v>
      </c>
      <c r="B11" s="9" t="s">
        <v>21</v>
      </c>
      <c r="C11" s="9">
        <v>1999</v>
      </c>
      <c r="D11" s="9" t="s">
        <v>174</v>
      </c>
      <c r="E11" s="36">
        <v>2</v>
      </c>
      <c r="F11" s="7"/>
      <c r="G11" s="36">
        <v>1</v>
      </c>
      <c r="H11" s="41">
        <v>0.0006900462962962962</v>
      </c>
      <c r="I11" s="6">
        <f t="shared" si="0"/>
        <v>3</v>
      </c>
      <c r="J11" s="41">
        <v>0.0006900462962962962</v>
      </c>
      <c r="K11" s="5"/>
      <c r="L11" s="9"/>
      <c r="M11" s="5">
        <v>6</v>
      </c>
    </row>
    <row r="12" spans="1:13" ht="15">
      <c r="A12" s="12">
        <v>7</v>
      </c>
      <c r="B12" s="9" t="s">
        <v>99</v>
      </c>
      <c r="C12" s="9">
        <v>1154</v>
      </c>
      <c r="D12" s="9" t="s">
        <v>175</v>
      </c>
      <c r="E12" s="36">
        <v>2</v>
      </c>
      <c r="F12" s="7"/>
      <c r="G12" s="36">
        <v>3</v>
      </c>
      <c r="H12" s="41">
        <v>0.000299537037037037</v>
      </c>
      <c r="I12" s="6">
        <f t="shared" si="0"/>
        <v>5</v>
      </c>
      <c r="J12" s="41">
        <v>0.000299537037037037</v>
      </c>
      <c r="K12" s="5"/>
      <c r="L12" s="9"/>
      <c r="M12" s="5">
        <v>7</v>
      </c>
    </row>
    <row r="13" spans="1:13" ht="15">
      <c r="A13" s="12">
        <v>8</v>
      </c>
      <c r="B13" s="9" t="s">
        <v>21</v>
      </c>
      <c r="C13" s="9">
        <v>1938</v>
      </c>
      <c r="D13" s="9" t="s">
        <v>176</v>
      </c>
      <c r="E13" s="36">
        <v>3</v>
      </c>
      <c r="F13" s="7"/>
      <c r="G13" s="36">
        <v>2</v>
      </c>
      <c r="H13" s="41">
        <v>0.0007401620370370371</v>
      </c>
      <c r="I13" s="6">
        <f t="shared" si="0"/>
        <v>5</v>
      </c>
      <c r="J13" s="41">
        <v>0.0007401620370370371</v>
      </c>
      <c r="K13" s="5"/>
      <c r="L13" s="9"/>
      <c r="M13" s="5">
        <v>8</v>
      </c>
    </row>
    <row r="14" spans="1:13" ht="15">
      <c r="A14" s="12">
        <v>9</v>
      </c>
      <c r="B14" s="9" t="s">
        <v>30</v>
      </c>
      <c r="C14" s="9">
        <v>2002</v>
      </c>
      <c r="D14" s="9" t="s">
        <v>177</v>
      </c>
      <c r="E14" s="36">
        <v>4</v>
      </c>
      <c r="F14" s="7"/>
      <c r="G14" s="36">
        <v>1</v>
      </c>
      <c r="H14" s="41">
        <v>0.0008347222222222223</v>
      </c>
      <c r="I14" s="6">
        <f t="shared" si="0"/>
        <v>5</v>
      </c>
      <c r="J14" s="41">
        <v>0.0008347222222222223</v>
      </c>
      <c r="K14" s="5"/>
      <c r="L14" s="9"/>
      <c r="M14" s="5">
        <v>9</v>
      </c>
    </row>
    <row r="15" spans="1:13" ht="15">
      <c r="A15" s="12">
        <v>10</v>
      </c>
      <c r="B15" s="9" t="s">
        <v>36</v>
      </c>
      <c r="C15" s="9">
        <v>1906</v>
      </c>
      <c r="D15" s="9" t="s">
        <v>178</v>
      </c>
      <c r="E15" s="36">
        <v>3</v>
      </c>
      <c r="F15" s="7"/>
      <c r="G15" s="36">
        <v>3</v>
      </c>
      <c r="H15" s="41">
        <v>0.0002662037037037037</v>
      </c>
      <c r="I15" s="6">
        <f t="shared" si="0"/>
        <v>6</v>
      </c>
      <c r="J15" s="41">
        <v>0.0002662037037037037</v>
      </c>
      <c r="K15" s="5"/>
      <c r="L15" s="9"/>
      <c r="M15" s="5">
        <v>10</v>
      </c>
    </row>
    <row r="16" spans="1:13" ht="15">
      <c r="A16" s="12">
        <v>11</v>
      </c>
      <c r="B16" s="9" t="s">
        <v>37</v>
      </c>
      <c r="C16" s="9">
        <v>440</v>
      </c>
      <c r="D16" s="9" t="s">
        <v>179</v>
      </c>
      <c r="E16" s="36">
        <v>4</v>
      </c>
      <c r="F16" s="7"/>
      <c r="G16" s="36">
        <v>2</v>
      </c>
      <c r="H16" s="41">
        <v>0.000830324074074074</v>
      </c>
      <c r="I16" s="6">
        <f t="shared" si="0"/>
        <v>6</v>
      </c>
      <c r="J16" s="41">
        <v>0.000830324074074074</v>
      </c>
      <c r="K16" s="5"/>
      <c r="L16" s="9"/>
      <c r="M16" s="5">
        <v>11</v>
      </c>
    </row>
    <row r="17" spans="1:13" ht="15">
      <c r="A17" s="12">
        <v>12</v>
      </c>
      <c r="B17" s="9" t="s">
        <v>21</v>
      </c>
      <c r="C17" s="9">
        <v>1703</v>
      </c>
      <c r="D17" s="9" t="s">
        <v>180</v>
      </c>
      <c r="E17" s="36">
        <v>4</v>
      </c>
      <c r="F17" s="7"/>
      <c r="G17" s="36">
        <v>3</v>
      </c>
      <c r="H17" s="41">
        <v>0.0005109953703703703</v>
      </c>
      <c r="I17" s="6">
        <f t="shared" si="0"/>
        <v>7</v>
      </c>
      <c r="J17" s="41">
        <v>0.0005109953703703703</v>
      </c>
      <c r="K17" s="5"/>
      <c r="L17" s="9"/>
      <c r="M17" s="5">
        <v>12</v>
      </c>
    </row>
    <row r="18" spans="1:13" ht="15">
      <c r="A18" s="12">
        <v>13</v>
      </c>
      <c r="B18" s="9" t="s">
        <v>37</v>
      </c>
      <c r="C18" s="9">
        <v>1489</v>
      </c>
      <c r="D18" s="9" t="s">
        <v>181</v>
      </c>
      <c r="E18" s="36">
        <v>4</v>
      </c>
      <c r="F18" s="7"/>
      <c r="G18" s="36">
        <v>4</v>
      </c>
      <c r="H18" s="41">
        <v>0.0005896990740740742</v>
      </c>
      <c r="I18" s="6">
        <f t="shared" si="0"/>
        <v>8</v>
      </c>
      <c r="J18" s="41">
        <v>0.0005896990740740742</v>
      </c>
      <c r="K18" s="5"/>
      <c r="L18" s="9"/>
      <c r="M18" s="5">
        <v>13</v>
      </c>
    </row>
    <row r="19" spans="1:13" ht="15">
      <c r="A19" s="12">
        <v>14</v>
      </c>
      <c r="B19" s="9" t="s">
        <v>37</v>
      </c>
      <c r="C19" s="9">
        <v>1188</v>
      </c>
      <c r="D19" s="9" t="s">
        <v>182</v>
      </c>
      <c r="E19" s="36">
        <v>4</v>
      </c>
      <c r="F19" s="7"/>
      <c r="G19" s="36">
        <v>4</v>
      </c>
      <c r="H19" s="41">
        <v>0.0013376157407407408</v>
      </c>
      <c r="I19" s="6">
        <f t="shared" si="0"/>
        <v>8</v>
      </c>
      <c r="J19" s="41">
        <v>0.0013376157407407408</v>
      </c>
      <c r="K19" s="5"/>
      <c r="L19" s="9"/>
      <c r="M19" s="5">
        <v>14</v>
      </c>
    </row>
    <row r="20" spans="1:13" ht="15">
      <c r="A20" s="12">
        <v>15</v>
      </c>
      <c r="B20" s="17" t="s">
        <v>21</v>
      </c>
      <c r="C20" s="9">
        <v>1712</v>
      </c>
      <c r="D20" s="17" t="s">
        <v>183</v>
      </c>
      <c r="E20" s="36">
        <v>3</v>
      </c>
      <c r="F20" s="7"/>
      <c r="G20" s="36">
        <v>6</v>
      </c>
      <c r="H20" s="41">
        <v>0.001095486111111111</v>
      </c>
      <c r="I20" s="6">
        <f t="shared" si="0"/>
        <v>9</v>
      </c>
      <c r="J20" s="41">
        <v>0.001095486111111111</v>
      </c>
      <c r="K20" s="5"/>
      <c r="L20" s="9"/>
      <c r="M20" s="5">
        <v>15</v>
      </c>
    </row>
    <row r="21" spans="1:13" ht="15">
      <c r="A21" s="12">
        <v>16</v>
      </c>
      <c r="B21" s="9" t="s">
        <v>36</v>
      </c>
      <c r="C21" s="9">
        <v>981</v>
      </c>
      <c r="D21" s="9" t="s">
        <v>184</v>
      </c>
      <c r="E21" s="36">
        <v>5</v>
      </c>
      <c r="F21" s="41">
        <v>0.0005987268518518518</v>
      </c>
      <c r="G21" s="6"/>
      <c r="H21" s="7"/>
      <c r="I21" s="6">
        <f t="shared" si="0"/>
      </c>
      <c r="J21" s="7">
        <f aca="true" t="shared" si="1" ref="J8:J37">IF(F21&lt;&gt;"",IF(H21&lt;&gt;"",F21+H21,""),"")</f>
      </c>
      <c r="K21" s="5"/>
      <c r="L21" s="9"/>
      <c r="M21" s="5">
        <v>16</v>
      </c>
    </row>
    <row r="22" spans="1:13" ht="15">
      <c r="A22" s="12">
        <v>17</v>
      </c>
      <c r="B22" s="23" t="s">
        <v>99</v>
      </c>
      <c r="C22" s="23">
        <v>1576</v>
      </c>
      <c r="D22" s="23" t="s">
        <v>185</v>
      </c>
      <c r="E22" s="48">
        <v>5</v>
      </c>
      <c r="F22" s="49">
        <v>0.0006646990740740741</v>
      </c>
      <c r="G22" s="6"/>
      <c r="H22" s="7"/>
      <c r="I22" s="6">
        <f t="shared" si="0"/>
      </c>
      <c r="J22" s="7">
        <f t="shared" si="1"/>
      </c>
      <c r="K22" s="5"/>
      <c r="L22" s="9"/>
      <c r="M22" s="5">
        <v>17</v>
      </c>
    </row>
    <row r="23" spans="1:13" ht="15">
      <c r="A23" s="12">
        <v>18</v>
      </c>
      <c r="B23" s="9" t="s">
        <v>37</v>
      </c>
      <c r="C23" s="9">
        <v>1490</v>
      </c>
      <c r="D23" s="9" t="s">
        <v>186</v>
      </c>
      <c r="E23" s="50">
        <v>8</v>
      </c>
      <c r="F23" s="51">
        <v>0.0014269675925925925</v>
      </c>
      <c r="G23" s="6"/>
      <c r="H23" s="7"/>
      <c r="I23" s="6">
        <f t="shared" si="0"/>
      </c>
      <c r="J23" s="7">
        <f t="shared" si="1"/>
      </c>
      <c r="K23" s="5"/>
      <c r="L23" s="9"/>
      <c r="M23" s="5">
        <v>18</v>
      </c>
    </row>
    <row r="24" spans="1:13" ht="15">
      <c r="A24" s="19">
        <v>19</v>
      </c>
      <c r="B24" s="23" t="s">
        <v>30</v>
      </c>
      <c r="C24" s="23">
        <v>1123</v>
      </c>
      <c r="D24" s="23" t="s">
        <v>187</v>
      </c>
      <c r="E24" s="48">
        <v>2</v>
      </c>
      <c r="F24" s="21"/>
      <c r="G24" s="20" t="s">
        <v>188</v>
      </c>
      <c r="H24" s="21"/>
      <c r="I24" s="20"/>
      <c r="J24" s="21">
        <f t="shared" si="1"/>
      </c>
      <c r="K24" s="22"/>
      <c r="L24" s="23"/>
      <c r="M24" s="22">
        <v>19</v>
      </c>
    </row>
    <row r="25" spans="1:13" ht="15">
      <c r="A25" s="31"/>
      <c r="B25" s="32"/>
      <c r="C25" s="32"/>
      <c r="D25" s="32"/>
      <c r="E25" s="32"/>
      <c r="F25" s="33"/>
      <c r="G25" s="32"/>
      <c r="H25" s="33"/>
      <c r="I25" s="32"/>
      <c r="J25" s="33"/>
      <c r="K25" s="34"/>
      <c r="L25" s="35"/>
      <c r="M25" s="34"/>
    </row>
    <row r="26" spans="1:13" ht="15">
      <c r="A26" s="24"/>
      <c r="B26" s="25"/>
      <c r="C26" s="25"/>
      <c r="D26" s="25"/>
      <c r="E26" s="25"/>
      <c r="F26" s="26"/>
      <c r="G26" s="25"/>
      <c r="H26" s="26"/>
      <c r="I26" s="25"/>
      <c r="J26" s="26"/>
      <c r="K26" s="27"/>
      <c r="L26" s="28"/>
      <c r="M26" s="27"/>
    </row>
    <row r="27" spans="1:13" ht="15">
      <c r="A27" s="24"/>
      <c r="B27" s="25"/>
      <c r="C27" s="25"/>
      <c r="D27" s="25"/>
      <c r="E27" s="25"/>
      <c r="F27" s="26"/>
      <c r="G27" s="25"/>
      <c r="H27" s="26"/>
      <c r="I27" s="25"/>
      <c r="J27" s="26"/>
      <c r="K27" s="27"/>
      <c r="L27" s="28"/>
      <c r="M27" s="27"/>
    </row>
    <row r="28" spans="1:13" ht="15">
      <c r="A28" s="24"/>
      <c r="B28" s="25"/>
      <c r="C28" s="25"/>
      <c r="D28" s="25"/>
      <c r="E28" s="25"/>
      <c r="F28" s="26"/>
      <c r="G28" s="25"/>
      <c r="H28" s="26"/>
      <c r="I28" s="25"/>
      <c r="J28" s="26"/>
      <c r="K28" s="27"/>
      <c r="L28" s="28"/>
      <c r="M28" s="27"/>
    </row>
    <row r="29" spans="1:13" ht="15">
      <c r="A29" s="24"/>
      <c r="B29" s="25"/>
      <c r="C29" s="25"/>
      <c r="D29" s="25"/>
      <c r="E29" s="25"/>
      <c r="F29" s="26"/>
      <c r="G29" s="25"/>
      <c r="H29" s="26"/>
      <c r="I29" s="25"/>
      <c r="J29" s="26"/>
      <c r="K29" s="27"/>
      <c r="L29" s="28"/>
      <c r="M29" s="27"/>
    </row>
    <row r="30" spans="1:13" ht="15">
      <c r="A30" s="24"/>
      <c r="B30" s="25"/>
      <c r="C30" s="25"/>
      <c r="D30" s="25"/>
      <c r="E30" s="25"/>
      <c r="F30" s="26"/>
      <c r="G30" s="25"/>
      <c r="H30" s="26"/>
      <c r="I30" s="25"/>
      <c r="J30" s="26"/>
      <c r="K30" s="27"/>
      <c r="L30" s="28"/>
      <c r="M30" s="27"/>
    </row>
    <row r="31" spans="1:13" ht="15">
      <c r="A31" s="24"/>
      <c r="B31" s="25"/>
      <c r="C31" s="25"/>
      <c r="D31" s="25"/>
      <c r="E31" s="25"/>
      <c r="F31" s="26"/>
      <c r="G31" s="25"/>
      <c r="H31" s="26"/>
      <c r="I31" s="25"/>
      <c r="J31" s="26"/>
      <c r="K31" s="27"/>
      <c r="L31" s="28"/>
      <c r="M31" s="27"/>
    </row>
    <row r="32" spans="1:13" ht="15">
      <c r="A32" s="24"/>
      <c r="B32" s="25"/>
      <c r="C32" s="25"/>
      <c r="D32" s="25"/>
      <c r="E32" s="25"/>
      <c r="F32" s="26"/>
      <c r="G32" s="25"/>
      <c r="H32" s="26"/>
      <c r="I32" s="25"/>
      <c r="J32" s="26"/>
      <c r="K32" s="27"/>
      <c r="L32" s="28"/>
      <c r="M32" s="27"/>
    </row>
    <row r="33" spans="1:13" ht="15">
      <c r="A33" s="24"/>
      <c r="B33" s="25"/>
      <c r="C33" s="25"/>
      <c r="D33" s="25"/>
      <c r="E33" s="25"/>
      <c r="F33" s="26"/>
      <c r="G33" s="25"/>
      <c r="H33" s="26"/>
      <c r="I33" s="25"/>
      <c r="J33" s="26"/>
      <c r="K33" s="27"/>
      <c r="L33" s="28"/>
      <c r="M33" s="27"/>
    </row>
    <row r="34" spans="1:13" ht="15">
      <c r="A34" s="24"/>
      <c r="B34" s="25"/>
      <c r="C34" s="25"/>
      <c r="D34" s="25"/>
      <c r="E34" s="25"/>
      <c r="F34" s="26"/>
      <c r="G34" s="25"/>
      <c r="H34" s="26"/>
      <c r="I34" s="25"/>
      <c r="J34" s="26"/>
      <c r="K34" s="27"/>
      <c r="L34" s="28"/>
      <c r="M34" s="27"/>
    </row>
    <row r="35" spans="1:13" ht="15">
      <c r="A35" s="24"/>
      <c r="B35" s="25"/>
      <c r="C35" s="25"/>
      <c r="D35" s="25"/>
      <c r="E35" s="25"/>
      <c r="F35" s="26"/>
      <c r="G35" s="25"/>
      <c r="H35" s="26"/>
      <c r="I35" s="25"/>
      <c r="J35" s="26"/>
      <c r="K35" s="27"/>
      <c r="L35" s="28"/>
      <c r="M35" s="27"/>
    </row>
    <row r="36" spans="1:13" ht="15">
      <c r="A36" s="24"/>
      <c r="B36" s="25"/>
      <c r="C36" s="25"/>
      <c r="D36" s="25"/>
      <c r="E36" s="25"/>
      <c r="F36" s="26"/>
      <c r="G36" s="25"/>
      <c r="H36" s="26"/>
      <c r="I36" s="25"/>
      <c r="J36" s="26"/>
      <c r="K36" s="27"/>
      <c r="L36" s="28"/>
      <c r="M36" s="27"/>
    </row>
    <row r="37" spans="1:13" ht="15">
      <c r="A37" s="24"/>
      <c r="B37" s="27"/>
      <c r="C37" s="27"/>
      <c r="D37" s="27"/>
      <c r="E37" s="27"/>
      <c r="F37" s="29"/>
      <c r="G37" s="27"/>
      <c r="H37" s="29"/>
      <c r="I37" s="25"/>
      <c r="J37" s="26"/>
      <c r="K37" s="27"/>
      <c r="L37" s="28"/>
      <c r="M37" s="27"/>
    </row>
  </sheetData>
  <sheetProtection/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svend erik iversen</cp:lastModifiedBy>
  <cp:lastPrinted>2009-01-06T21:12:02Z</cp:lastPrinted>
  <dcterms:created xsi:type="dcterms:W3CDTF">2005-05-16T20:11:03Z</dcterms:created>
  <dcterms:modified xsi:type="dcterms:W3CDTF">2010-03-13T17:50:20Z</dcterms:modified>
  <cp:category/>
  <cp:version/>
  <cp:contentType/>
  <cp:contentStatus/>
  <cp:revision>3</cp:revision>
</cp:coreProperties>
</file>