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ots\Documents\Marathon Danmark\Kommuneserie Vest 2021\"/>
    </mc:Choice>
  </mc:AlternateContent>
  <xr:revisionPtr revIDLastSave="0" documentId="13_ncr:1_{C8F9C729-51D1-4A1A-89D4-913C3CC6669B}" xr6:coauthVersionLast="47" xr6:coauthVersionMax="47" xr10:uidLastSave="{00000000-0000-0000-0000-000000000000}"/>
  <bookViews>
    <workbookView xWindow="-108" yWindow="-108" windowWidth="23256" windowHeight="12576" activeTab="3" xr2:uid="{6C958C52-CCB8-4B73-8A17-A25540C4169D}"/>
  </bookViews>
  <sheets>
    <sheet name="Syddjurs" sheetId="1" r:id="rId1"/>
    <sheet name="Aarhus" sheetId="2" r:id="rId2"/>
    <sheet name="Odder" sheetId="3" r:id="rId3"/>
    <sheet name="Samlet statistik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4" l="1"/>
  <c r="F72" i="4"/>
  <c r="F73" i="4"/>
  <c r="F74" i="4"/>
  <c r="F70" i="4"/>
  <c r="F75" i="4"/>
  <c r="F69" i="4"/>
  <c r="E70" i="4"/>
  <c r="E71" i="4"/>
  <c r="E72" i="4"/>
  <c r="E73" i="4"/>
  <c r="E74" i="4"/>
  <c r="E75" i="4"/>
  <c r="E69" i="4"/>
  <c r="E52" i="4"/>
  <c r="F52" i="4" s="1"/>
  <c r="E53" i="4"/>
  <c r="F53" i="4" s="1"/>
  <c r="E54" i="4"/>
  <c r="F54" i="4" s="1"/>
  <c r="E55" i="4"/>
  <c r="F55" i="4" s="1"/>
  <c r="E56" i="4"/>
  <c r="F56" i="4" s="1"/>
  <c r="E57" i="4"/>
  <c r="F57" i="4" s="1"/>
  <c r="E58" i="4"/>
  <c r="F58" i="4" s="1"/>
  <c r="E60" i="4"/>
  <c r="F60" i="4" s="1"/>
  <c r="E61" i="4"/>
  <c r="F61" i="4" s="1"/>
  <c r="E62" i="4"/>
  <c r="F62" i="4" s="1"/>
  <c r="E63" i="4"/>
  <c r="F63" i="4" s="1"/>
  <c r="E64" i="4"/>
  <c r="F64" i="4" s="1"/>
  <c r="E65" i="4"/>
  <c r="F65" i="4" s="1"/>
  <c r="E66" i="4"/>
  <c r="F66" i="4" s="1"/>
  <c r="E51" i="4"/>
  <c r="F51" i="4" s="1"/>
  <c r="E40" i="4"/>
  <c r="E41" i="4"/>
  <c r="E42" i="4"/>
  <c r="E43" i="4"/>
  <c r="E44" i="4"/>
  <c r="E45" i="4"/>
  <c r="E46" i="4"/>
  <c r="E47" i="4"/>
  <c r="E48" i="4"/>
  <c r="E39" i="4"/>
  <c r="E4" i="4"/>
  <c r="F4" i="4" s="1"/>
  <c r="E5" i="4"/>
  <c r="F5" i="4" s="1"/>
  <c r="E6" i="4"/>
  <c r="F6" i="4" s="1"/>
  <c r="E7" i="4"/>
  <c r="F7" i="4" s="1"/>
  <c r="E8" i="4"/>
  <c r="F8" i="4" s="1"/>
  <c r="E9" i="4"/>
  <c r="F9" i="4" s="1"/>
  <c r="E10" i="4"/>
  <c r="F10" i="4" s="1"/>
  <c r="E11" i="4"/>
  <c r="F11" i="4" s="1"/>
  <c r="E12" i="4"/>
  <c r="F12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E25" i="4"/>
  <c r="F25" i="4" s="1"/>
  <c r="E26" i="4"/>
  <c r="F26" i="4" s="1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F36" i="4" s="1"/>
  <c r="E3" i="4"/>
  <c r="F3" i="4" s="1"/>
</calcChain>
</file>

<file path=xl/sharedStrings.xml><?xml version="1.0" encoding="utf-8"?>
<sst xmlns="http://schemas.openxmlformats.org/spreadsheetml/2006/main" count="271" uniqueCount="88">
  <si>
    <t>29. oktober 2021 - Syddjurs</t>
  </si>
  <si>
    <t>30. oktober 2021 - Aarhus</t>
  </si>
  <si>
    <t>31. oktober 2021 - Odder</t>
  </si>
  <si>
    <t>Alice Ravn</t>
  </si>
  <si>
    <t>Anne-Marie Lyngbye</t>
  </si>
  <si>
    <t>Britt Jørgensen</t>
  </si>
  <si>
    <t>Christian Thestrup</t>
  </si>
  <si>
    <t>Claus Blaabjerg</t>
  </si>
  <si>
    <t>Claus Sørensen</t>
  </si>
  <si>
    <t>Connie Lundegaard Sørensen</t>
  </si>
  <si>
    <t>David Bredo</t>
  </si>
  <si>
    <t>Ella Lissner Kuhlman</t>
  </si>
  <si>
    <t>Harry Cilleborg</t>
  </si>
  <si>
    <t>Jens Mogensen</t>
  </si>
  <si>
    <t>Jesper Wael Duus</t>
  </si>
  <si>
    <t>Jesper Steen Olsen</t>
  </si>
  <si>
    <t>Jesper Ølsgaard</t>
  </si>
  <si>
    <t>Johnny Broe</t>
  </si>
  <si>
    <t>Jørgen Jakobsen</t>
  </si>
  <si>
    <t>Kenneth Badensø</t>
  </si>
  <si>
    <t>Kim Høxbro</t>
  </si>
  <si>
    <t>Kurt Olsen</t>
  </si>
  <si>
    <t>Luise Gangergaard</t>
  </si>
  <si>
    <t>Mette Olsen</t>
  </si>
  <si>
    <t>Michael Nilsson</t>
  </si>
  <si>
    <t>Mikael Lassen</t>
  </si>
  <si>
    <t>Morten Beyer</t>
  </si>
  <si>
    <t>Morten Harboe-Jepsen</t>
  </si>
  <si>
    <t>Ole Hansen</t>
  </si>
  <si>
    <t>Per Falgren</t>
  </si>
  <si>
    <t>Pia Marcussen</t>
  </si>
  <si>
    <t>Stig Kuhlman</t>
  </si>
  <si>
    <t>Sune Hundebøll</t>
  </si>
  <si>
    <t>Trine Dydensborg</t>
  </si>
  <si>
    <t>Ulrik Pihl</t>
  </si>
  <si>
    <t>Marathon:</t>
  </si>
  <si>
    <t>Tid:</t>
  </si>
  <si>
    <t>Alex Nielsen</t>
  </si>
  <si>
    <t>Arne Oliver Hansen</t>
  </si>
  <si>
    <t>Hans Nielsen</t>
  </si>
  <si>
    <t>Jes H. Strate</t>
  </si>
  <si>
    <t>Katja Mortensen</t>
  </si>
  <si>
    <t>Mette Jensen</t>
  </si>
  <si>
    <t>Morten Brogaard Jakobsen</t>
  </si>
  <si>
    <t>Pia Kirkegaard Nielsen</t>
  </si>
  <si>
    <t>Søren Nielsen</t>
  </si>
  <si>
    <t>Halvmarathon:</t>
  </si>
  <si>
    <t>Camilla Thers Froberg</t>
  </si>
  <si>
    <t>Maud Hjortshøj</t>
  </si>
  <si>
    <t>Ole Vestergaard Eriksen</t>
  </si>
  <si>
    <t>Bettina Rahbek</t>
  </si>
  <si>
    <t>Kenneth Enevoldsen</t>
  </si>
  <si>
    <t>Mette Bruun-Nielsen</t>
  </si>
  <si>
    <t>Morten Bunch</t>
  </si>
  <si>
    <t>Majken Østergaard Madsen</t>
  </si>
  <si>
    <t>Maria Hummeluhr Kristensen</t>
  </si>
  <si>
    <t>Thomas Eul</t>
  </si>
  <si>
    <t>Lars Pedersen</t>
  </si>
  <si>
    <t>Martin Ellemann Olesen</t>
  </si>
  <si>
    <t>Claus Barrett Jeslund</t>
  </si>
  <si>
    <t>Lone Filipov</t>
  </si>
  <si>
    <t>Malene Dalgaard</t>
  </si>
  <si>
    <t>Birgitte Brinck-Jensen</t>
  </si>
  <si>
    <t>Karsten Bak</t>
  </si>
  <si>
    <t>Ali Salame</t>
  </si>
  <si>
    <t>Jonas Andersen</t>
  </si>
  <si>
    <t>Henriette Hansen</t>
  </si>
  <si>
    <t>Tinna Vigdis Lilletvedt</t>
  </si>
  <si>
    <t>Torben Skov Jørgensen</t>
  </si>
  <si>
    <t>Jakob Stæhr</t>
  </si>
  <si>
    <t>2:25:57 (netto: 1:55:27)</t>
  </si>
  <si>
    <t>Mette Brinck</t>
  </si>
  <si>
    <t>Ukurant distance:</t>
  </si>
  <si>
    <t>Marianne Beyer</t>
  </si>
  <si>
    <t>12,5 km</t>
  </si>
  <si>
    <t>7 km</t>
  </si>
  <si>
    <t>Maja Florens Scheel</t>
  </si>
  <si>
    <t>Marathon / Kommune:</t>
  </si>
  <si>
    <t>Samlet tid</t>
  </si>
  <si>
    <t>Gns. Tid</t>
  </si>
  <si>
    <t>Syddjurs</t>
  </si>
  <si>
    <t>Aarhus</t>
  </si>
  <si>
    <t>Odder</t>
  </si>
  <si>
    <t>Marathon (dage)</t>
  </si>
  <si>
    <t>Halvmarathon / Kommune:</t>
  </si>
  <si>
    <t>Halvmarathon (dage)</t>
  </si>
  <si>
    <t>12 km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</si>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</sst>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0" fontId="2" fillId="3" borderId="1" xfId="0" applyFont="1" applyFill="1" applyBorder="1"/>
    <xf numFmtId="0" fontId="0" fillId="3" borderId="1" xfId="0" applyFill="1" applyBorder="1"/>
    <xf numFmtId="0" fontId="2" fillId="4" borderId="1" xfId="0" applyFont="1" applyFill="1" applyBorder="1"/>
    <xf numFmtId="0" fontId="0" fillId="4" borderId="1" xfId="0" applyFill="1" applyBorder="1"/>
    <xf numFmtId="0" fontId="0" fillId="0" borderId="0" xfId="0" applyBorder="1"/>
    <xf numFmtId="0" fontId="0" fillId="0" borderId="0" xfId="0" applyFont="1"/>
    <xf numFmtId="0" fontId="0" fillId="0" borderId="1" xfId="0" applyFont="1" applyBorder="1"/>
    <xf numFmtId="21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46" fontId="1" fillId="0" borderId="1" xfId="0" applyNumberFormat="1" applyFont="1" applyBorder="1" applyAlignment="1">
      <alignment horizontal="center"/>
    </xf>
    <xf numFmtId="46" fontId="1" fillId="5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A07A6-F9C2-4C29-AB0F-2CF5BFBCDF9E}">
  <dimension ref="A1:B297"/>
  <sheetViews>
    <sheetView workbookViewId="0">
      <selection activeCell="A7" sqref="A7"/>
    </sheetView>
  </sheetViews>
  <sheetFormatPr defaultRowHeight="14.4" x14ac:dyDescent="0.3"/>
  <cols>
    <col min="1" max="1" width="26.6640625" customWidth="1"/>
    <col min="2" max="2" width="14.6640625" customWidth="1"/>
  </cols>
  <sheetData>
    <row r="1" spans="1:2" ht="21" x14ac:dyDescent="0.4">
      <c r="A1" s="8" t="s">
        <v>0</v>
      </c>
      <c r="B1" s="9"/>
    </row>
    <row r="2" spans="1:2" x14ac:dyDescent="0.3">
      <c r="A2" s="4" t="s">
        <v>35</v>
      </c>
      <c r="B2" s="5" t="s">
        <v>36</v>
      </c>
    </row>
    <row r="3" spans="1:2" x14ac:dyDescent="0.3">
      <c r="A3" s="3" t="s">
        <v>3</v>
      </c>
      <c r="B3" s="15">
        <v>0.2036111111111111</v>
      </c>
    </row>
    <row r="4" spans="1:2" x14ac:dyDescent="0.3">
      <c r="A4" s="3" t="s">
        <v>4</v>
      </c>
      <c r="B4" s="15">
        <v>0.20078703703703704</v>
      </c>
    </row>
    <row r="5" spans="1:2" x14ac:dyDescent="0.3">
      <c r="A5" s="3" t="s">
        <v>5</v>
      </c>
      <c r="B5" s="15">
        <v>0.19694444444444445</v>
      </c>
    </row>
    <row r="6" spans="1:2" x14ac:dyDescent="0.3">
      <c r="A6" s="3" t="s">
        <v>6</v>
      </c>
      <c r="B6" s="15">
        <v>0.18453703703703705</v>
      </c>
    </row>
    <row r="7" spans="1:2" x14ac:dyDescent="0.3">
      <c r="A7" s="3" t="s">
        <v>7</v>
      </c>
      <c r="B7" s="15">
        <v>0.18453703703703705</v>
      </c>
    </row>
    <row r="8" spans="1:2" x14ac:dyDescent="0.3">
      <c r="A8" s="3" t="s">
        <v>59</v>
      </c>
      <c r="B8" s="15">
        <v>0.16158564814814816</v>
      </c>
    </row>
    <row r="9" spans="1:2" x14ac:dyDescent="0.3">
      <c r="A9" s="3" t="s">
        <v>8</v>
      </c>
      <c r="B9" s="15">
        <v>0.1772222222222222</v>
      </c>
    </row>
    <row r="10" spans="1:2" x14ac:dyDescent="0.3">
      <c r="A10" s="3" t="s">
        <v>10</v>
      </c>
      <c r="B10" s="15">
        <v>0.18454861111111109</v>
      </c>
    </row>
    <row r="11" spans="1:2" x14ac:dyDescent="0.3">
      <c r="A11" s="3" t="s">
        <v>12</v>
      </c>
      <c r="B11" s="15">
        <v>0.19694444444444445</v>
      </c>
    </row>
    <row r="12" spans="1:2" x14ac:dyDescent="0.3">
      <c r="A12" s="3" t="s">
        <v>69</v>
      </c>
      <c r="B12" s="15">
        <v>0.21084490740740738</v>
      </c>
    </row>
    <row r="13" spans="1:2" x14ac:dyDescent="0.3">
      <c r="A13" s="3" t="s">
        <v>13</v>
      </c>
      <c r="B13" s="15">
        <v>0.20141203703703703</v>
      </c>
    </row>
    <row r="14" spans="1:2" x14ac:dyDescent="0.3">
      <c r="A14" s="3" t="s">
        <v>15</v>
      </c>
      <c r="B14" s="15">
        <v>0.21245370370370373</v>
      </c>
    </row>
    <row r="15" spans="1:2" x14ac:dyDescent="0.3">
      <c r="A15" s="3" t="s">
        <v>16</v>
      </c>
      <c r="B15" s="15">
        <v>0.23592592592592596</v>
      </c>
    </row>
    <row r="16" spans="1:2" x14ac:dyDescent="0.3">
      <c r="A16" s="3" t="s">
        <v>17</v>
      </c>
      <c r="B16" s="15">
        <v>0.20400462962962962</v>
      </c>
    </row>
    <row r="17" spans="1:2" x14ac:dyDescent="0.3">
      <c r="A17" s="3" t="s">
        <v>65</v>
      </c>
      <c r="B17" s="15">
        <v>0.19224537037037037</v>
      </c>
    </row>
    <row r="18" spans="1:2" x14ac:dyDescent="0.3">
      <c r="A18" s="3" t="s">
        <v>18</v>
      </c>
      <c r="B18" s="15">
        <v>0.1683564814814815</v>
      </c>
    </row>
    <row r="19" spans="1:2" x14ac:dyDescent="0.3">
      <c r="A19" s="3" t="s">
        <v>19</v>
      </c>
      <c r="B19" s="15">
        <v>0.18671296296296294</v>
      </c>
    </row>
    <row r="20" spans="1:2" x14ac:dyDescent="0.3">
      <c r="A20" s="3" t="s">
        <v>20</v>
      </c>
      <c r="B20" s="15">
        <v>0.2036111111111111</v>
      </c>
    </row>
    <row r="21" spans="1:2" x14ac:dyDescent="0.3">
      <c r="A21" s="3" t="s">
        <v>21</v>
      </c>
      <c r="B21" s="15">
        <v>0.19694444444444445</v>
      </c>
    </row>
    <row r="22" spans="1:2" x14ac:dyDescent="0.3">
      <c r="A22" s="3" t="s">
        <v>22</v>
      </c>
      <c r="B22" s="15">
        <v>0.19694444444444445</v>
      </c>
    </row>
    <row r="23" spans="1:2" x14ac:dyDescent="0.3">
      <c r="A23" s="3" t="s">
        <v>76</v>
      </c>
      <c r="B23" s="15">
        <v>0.19694444444444445</v>
      </c>
    </row>
    <row r="24" spans="1:2" x14ac:dyDescent="0.3">
      <c r="A24" s="3" t="s">
        <v>54</v>
      </c>
      <c r="B24" s="15">
        <v>0.21019675925925926</v>
      </c>
    </row>
    <row r="25" spans="1:2" x14ac:dyDescent="0.3">
      <c r="A25" s="3" t="s">
        <v>55</v>
      </c>
      <c r="B25" s="15">
        <v>0.21019675925925926</v>
      </c>
    </row>
    <row r="26" spans="1:2" x14ac:dyDescent="0.3">
      <c r="A26" s="3" t="s">
        <v>58</v>
      </c>
      <c r="B26" s="15">
        <v>0.18589120370370371</v>
      </c>
    </row>
    <row r="27" spans="1:2" x14ac:dyDescent="0.3">
      <c r="A27" s="3" t="s">
        <v>24</v>
      </c>
      <c r="B27" s="15">
        <v>0.19199074074074074</v>
      </c>
    </row>
    <row r="28" spans="1:2" x14ac:dyDescent="0.3">
      <c r="A28" s="3" t="s">
        <v>27</v>
      </c>
      <c r="B28" s="15">
        <v>0.21244212962962963</v>
      </c>
    </row>
    <row r="29" spans="1:2" x14ac:dyDescent="0.3">
      <c r="A29" s="3" t="s">
        <v>49</v>
      </c>
      <c r="B29" s="15">
        <v>0.21084490740740738</v>
      </c>
    </row>
    <row r="30" spans="1:2" x14ac:dyDescent="0.3">
      <c r="A30" s="3" t="s">
        <v>28</v>
      </c>
      <c r="B30" s="15">
        <v>0.22997685185185188</v>
      </c>
    </row>
    <row r="31" spans="1:2" x14ac:dyDescent="0.3">
      <c r="A31" s="3" t="s">
        <v>29</v>
      </c>
      <c r="B31" s="15">
        <v>0.17101851851851854</v>
      </c>
    </row>
    <row r="32" spans="1:2" x14ac:dyDescent="0.3">
      <c r="A32" s="3" t="s">
        <v>30</v>
      </c>
      <c r="B32" s="15">
        <v>0.20504629629629631</v>
      </c>
    </row>
    <row r="33" spans="1:2" x14ac:dyDescent="0.3">
      <c r="A33" s="3" t="s">
        <v>32</v>
      </c>
      <c r="B33" s="15">
        <v>0.18825231481481483</v>
      </c>
    </row>
    <row r="34" spans="1:2" x14ac:dyDescent="0.3">
      <c r="A34" s="3" t="s">
        <v>45</v>
      </c>
      <c r="B34" s="15">
        <v>0.23592592592592596</v>
      </c>
    </row>
    <row r="35" spans="1:2" x14ac:dyDescent="0.3">
      <c r="A35" s="3" t="s">
        <v>56</v>
      </c>
      <c r="B35" s="15">
        <v>0.21568287037037037</v>
      </c>
    </row>
    <row r="36" spans="1:2" x14ac:dyDescent="0.3">
      <c r="A36" s="3" t="s">
        <v>67</v>
      </c>
      <c r="B36" s="15">
        <v>0.20141203703703703</v>
      </c>
    </row>
    <row r="37" spans="1:2" x14ac:dyDescent="0.3">
      <c r="A37" s="3" t="s">
        <v>33</v>
      </c>
      <c r="B37" s="15">
        <v>0.20141203703703703</v>
      </c>
    </row>
    <row r="38" spans="1:2" x14ac:dyDescent="0.3">
      <c r="A38" s="3" t="s">
        <v>34</v>
      </c>
      <c r="B38" s="15">
        <v>0.18454861111111109</v>
      </c>
    </row>
    <row r="39" spans="1:2" x14ac:dyDescent="0.3">
      <c r="A39" s="3"/>
      <c r="B39" s="6"/>
    </row>
    <row r="40" spans="1:2" x14ac:dyDescent="0.3">
      <c r="A40" s="4" t="s">
        <v>46</v>
      </c>
      <c r="B40" s="6"/>
    </row>
    <row r="41" spans="1:2" x14ac:dyDescent="0.3">
      <c r="A41" s="14" t="s">
        <v>37</v>
      </c>
      <c r="B41" s="15">
        <v>9.2847222222222234E-2</v>
      </c>
    </row>
    <row r="42" spans="1:2" x14ac:dyDescent="0.3">
      <c r="A42" s="14" t="s">
        <v>64</v>
      </c>
      <c r="B42" s="6" t="s">
        <v>70</v>
      </c>
    </row>
    <row r="43" spans="1:2" x14ac:dyDescent="0.3">
      <c r="A43" s="3" t="s">
        <v>38</v>
      </c>
      <c r="B43" s="15">
        <v>0.10984953703703704</v>
      </c>
    </row>
    <row r="44" spans="1:2" x14ac:dyDescent="0.3">
      <c r="A44" s="3" t="s">
        <v>11</v>
      </c>
      <c r="B44" s="15">
        <v>0.11921296296296297</v>
      </c>
    </row>
    <row r="45" spans="1:2" x14ac:dyDescent="0.3">
      <c r="A45" s="3" t="s">
        <v>39</v>
      </c>
      <c r="B45" s="15">
        <v>0.11381944444444443</v>
      </c>
    </row>
    <row r="46" spans="1:2" x14ac:dyDescent="0.3">
      <c r="A46" s="3" t="s">
        <v>40</v>
      </c>
      <c r="B46" s="15">
        <v>9.4803240740740743E-2</v>
      </c>
    </row>
    <row r="47" spans="1:2" x14ac:dyDescent="0.3">
      <c r="A47" s="3" t="s">
        <v>41</v>
      </c>
      <c r="B47" s="15">
        <v>0.10984953703703704</v>
      </c>
    </row>
    <row r="48" spans="1:2" x14ac:dyDescent="0.3">
      <c r="A48" s="3" t="s">
        <v>51</v>
      </c>
      <c r="B48" s="15">
        <v>9.6087962962962958E-2</v>
      </c>
    </row>
    <row r="49" spans="1:2" x14ac:dyDescent="0.3">
      <c r="A49" s="3" t="s">
        <v>57</v>
      </c>
      <c r="B49" s="15">
        <v>0.10118055555555555</v>
      </c>
    </row>
    <row r="50" spans="1:2" x14ac:dyDescent="0.3">
      <c r="A50" s="3" t="s">
        <v>61</v>
      </c>
      <c r="B50" s="15">
        <v>9.4236111111111118E-2</v>
      </c>
    </row>
    <row r="51" spans="1:2" x14ac:dyDescent="0.3">
      <c r="A51" s="3" t="s">
        <v>52</v>
      </c>
      <c r="B51" s="15">
        <v>9.6203703703703694E-2</v>
      </c>
    </row>
    <row r="52" spans="1:2" x14ac:dyDescent="0.3">
      <c r="A52" s="3" t="s">
        <v>42</v>
      </c>
      <c r="B52" s="15">
        <v>0.11120370370370369</v>
      </c>
    </row>
    <row r="53" spans="1:2" x14ac:dyDescent="0.3">
      <c r="A53" s="3" t="s">
        <v>23</v>
      </c>
      <c r="B53" s="15">
        <v>9.5925925925925928E-2</v>
      </c>
    </row>
    <row r="54" spans="1:2" x14ac:dyDescent="0.3">
      <c r="A54" s="3" t="s">
        <v>26</v>
      </c>
      <c r="B54" s="15">
        <v>9.5925925925925928E-2</v>
      </c>
    </row>
    <row r="55" spans="1:2" x14ac:dyDescent="0.3">
      <c r="A55" s="3" t="s">
        <v>53</v>
      </c>
      <c r="B55" s="15">
        <v>7.9861111111111105E-2</v>
      </c>
    </row>
    <row r="56" spans="1:2" x14ac:dyDescent="0.3">
      <c r="A56" s="3" t="s">
        <v>43</v>
      </c>
      <c r="B56" s="15">
        <v>8.3171296296296285E-2</v>
      </c>
    </row>
    <row r="57" spans="1:2" x14ac:dyDescent="0.3">
      <c r="A57" s="3" t="s">
        <v>44</v>
      </c>
      <c r="B57" s="15">
        <v>9.2847222222222234E-2</v>
      </c>
    </row>
    <row r="58" spans="1:2" x14ac:dyDescent="0.3">
      <c r="A58" s="16" t="s">
        <v>31</v>
      </c>
      <c r="B58" s="15">
        <v>0.11921296296296297</v>
      </c>
    </row>
    <row r="59" spans="1:2" x14ac:dyDescent="0.3">
      <c r="A59" s="3"/>
      <c r="B59" s="6"/>
    </row>
    <row r="60" spans="1:2" x14ac:dyDescent="0.3">
      <c r="A60" s="4" t="s">
        <v>72</v>
      </c>
      <c r="B60" s="6"/>
    </row>
    <row r="61" spans="1:2" x14ac:dyDescent="0.3">
      <c r="A61" s="3" t="s">
        <v>73</v>
      </c>
      <c r="B61" s="6" t="s">
        <v>75</v>
      </c>
    </row>
    <row r="62" spans="1:2" x14ac:dyDescent="0.3">
      <c r="B62" s="2"/>
    </row>
    <row r="63" spans="1:2" x14ac:dyDescent="0.3">
      <c r="B63" s="2"/>
    </row>
    <row r="64" spans="1:2" x14ac:dyDescent="0.3">
      <c r="B64" s="2"/>
    </row>
    <row r="65" spans="2:2" x14ac:dyDescent="0.3">
      <c r="B65" s="2"/>
    </row>
    <row r="66" spans="2:2" x14ac:dyDescent="0.3">
      <c r="B66" s="2"/>
    </row>
    <row r="67" spans="2:2" x14ac:dyDescent="0.3">
      <c r="B67" s="2"/>
    </row>
    <row r="68" spans="2:2" x14ac:dyDescent="0.3">
      <c r="B68" s="2"/>
    </row>
    <row r="69" spans="2:2" x14ac:dyDescent="0.3">
      <c r="B69" s="2"/>
    </row>
    <row r="70" spans="2:2" x14ac:dyDescent="0.3">
      <c r="B70" s="2"/>
    </row>
    <row r="71" spans="2:2" x14ac:dyDescent="0.3">
      <c r="B71" s="2"/>
    </row>
    <row r="72" spans="2:2" x14ac:dyDescent="0.3">
      <c r="B72" s="2"/>
    </row>
    <row r="73" spans="2:2" x14ac:dyDescent="0.3">
      <c r="B73" s="2"/>
    </row>
    <row r="74" spans="2:2" x14ac:dyDescent="0.3">
      <c r="B74" s="2"/>
    </row>
    <row r="75" spans="2:2" x14ac:dyDescent="0.3">
      <c r="B75" s="2"/>
    </row>
    <row r="76" spans="2:2" x14ac:dyDescent="0.3">
      <c r="B76" s="2"/>
    </row>
    <row r="77" spans="2:2" x14ac:dyDescent="0.3">
      <c r="B77" s="2"/>
    </row>
    <row r="78" spans="2:2" x14ac:dyDescent="0.3">
      <c r="B78" s="2"/>
    </row>
    <row r="79" spans="2:2" x14ac:dyDescent="0.3">
      <c r="B79" s="2"/>
    </row>
    <row r="80" spans="2:2" x14ac:dyDescent="0.3">
      <c r="B80" s="2"/>
    </row>
    <row r="81" spans="2:2" x14ac:dyDescent="0.3">
      <c r="B81" s="2"/>
    </row>
    <row r="82" spans="2:2" x14ac:dyDescent="0.3">
      <c r="B82" s="2"/>
    </row>
    <row r="83" spans="2:2" x14ac:dyDescent="0.3">
      <c r="B83" s="2"/>
    </row>
    <row r="84" spans="2:2" x14ac:dyDescent="0.3">
      <c r="B84" s="2"/>
    </row>
    <row r="85" spans="2:2" x14ac:dyDescent="0.3">
      <c r="B85" s="2"/>
    </row>
    <row r="86" spans="2:2" x14ac:dyDescent="0.3">
      <c r="B86" s="2"/>
    </row>
    <row r="87" spans="2:2" x14ac:dyDescent="0.3">
      <c r="B87" s="2"/>
    </row>
    <row r="88" spans="2:2" x14ac:dyDescent="0.3">
      <c r="B88" s="2"/>
    </row>
    <row r="89" spans="2:2" x14ac:dyDescent="0.3">
      <c r="B89" s="2"/>
    </row>
    <row r="90" spans="2:2" x14ac:dyDescent="0.3">
      <c r="B90" s="2"/>
    </row>
    <row r="91" spans="2:2" x14ac:dyDescent="0.3">
      <c r="B91" s="2"/>
    </row>
    <row r="92" spans="2:2" x14ac:dyDescent="0.3">
      <c r="B92" s="2"/>
    </row>
    <row r="93" spans="2:2" x14ac:dyDescent="0.3">
      <c r="B93" s="2"/>
    </row>
    <row r="94" spans="2:2" x14ac:dyDescent="0.3">
      <c r="B94" s="2"/>
    </row>
    <row r="95" spans="2:2" x14ac:dyDescent="0.3">
      <c r="B95" s="2"/>
    </row>
    <row r="96" spans="2:2" x14ac:dyDescent="0.3">
      <c r="B96" s="2"/>
    </row>
    <row r="97" spans="2:2" x14ac:dyDescent="0.3">
      <c r="B97" s="2"/>
    </row>
    <row r="98" spans="2:2" x14ac:dyDescent="0.3">
      <c r="B98" s="2"/>
    </row>
    <row r="99" spans="2:2" x14ac:dyDescent="0.3">
      <c r="B99" s="2"/>
    </row>
    <row r="100" spans="2:2" x14ac:dyDescent="0.3">
      <c r="B100" s="2"/>
    </row>
    <row r="101" spans="2:2" x14ac:dyDescent="0.3">
      <c r="B101" s="2"/>
    </row>
    <row r="102" spans="2:2" x14ac:dyDescent="0.3">
      <c r="B102" s="2"/>
    </row>
    <row r="103" spans="2:2" x14ac:dyDescent="0.3">
      <c r="B103" s="2"/>
    </row>
    <row r="104" spans="2:2" x14ac:dyDescent="0.3">
      <c r="B104" s="2"/>
    </row>
    <row r="105" spans="2:2" x14ac:dyDescent="0.3">
      <c r="B105" s="2"/>
    </row>
    <row r="106" spans="2:2" x14ac:dyDescent="0.3">
      <c r="B106" s="2"/>
    </row>
    <row r="107" spans="2:2" x14ac:dyDescent="0.3">
      <c r="B107" s="2"/>
    </row>
    <row r="108" spans="2:2" x14ac:dyDescent="0.3">
      <c r="B108" s="2"/>
    </row>
    <row r="109" spans="2:2" x14ac:dyDescent="0.3">
      <c r="B109" s="2"/>
    </row>
    <row r="110" spans="2:2" x14ac:dyDescent="0.3">
      <c r="B110" s="2"/>
    </row>
    <row r="111" spans="2:2" x14ac:dyDescent="0.3">
      <c r="B111" s="2"/>
    </row>
    <row r="112" spans="2:2" x14ac:dyDescent="0.3">
      <c r="B112" s="2"/>
    </row>
    <row r="113" spans="2:2" x14ac:dyDescent="0.3">
      <c r="B113" s="2"/>
    </row>
    <row r="114" spans="2:2" x14ac:dyDescent="0.3">
      <c r="B114" s="2"/>
    </row>
    <row r="115" spans="2:2" x14ac:dyDescent="0.3">
      <c r="B115" s="2"/>
    </row>
    <row r="116" spans="2:2" x14ac:dyDescent="0.3">
      <c r="B116" s="2"/>
    </row>
    <row r="117" spans="2:2" x14ac:dyDescent="0.3">
      <c r="B117" s="2"/>
    </row>
    <row r="118" spans="2:2" x14ac:dyDescent="0.3">
      <c r="B118" s="2"/>
    </row>
    <row r="119" spans="2:2" x14ac:dyDescent="0.3">
      <c r="B119" s="2"/>
    </row>
    <row r="120" spans="2:2" x14ac:dyDescent="0.3">
      <c r="B120" s="2"/>
    </row>
    <row r="121" spans="2:2" x14ac:dyDescent="0.3">
      <c r="B121" s="2"/>
    </row>
    <row r="122" spans="2:2" x14ac:dyDescent="0.3">
      <c r="B122" s="2"/>
    </row>
    <row r="123" spans="2:2" x14ac:dyDescent="0.3">
      <c r="B123" s="2"/>
    </row>
    <row r="124" spans="2:2" x14ac:dyDescent="0.3">
      <c r="B124" s="2"/>
    </row>
    <row r="125" spans="2:2" x14ac:dyDescent="0.3">
      <c r="B125" s="2"/>
    </row>
    <row r="126" spans="2:2" x14ac:dyDescent="0.3">
      <c r="B126" s="2"/>
    </row>
    <row r="127" spans="2:2" x14ac:dyDescent="0.3">
      <c r="B127" s="2"/>
    </row>
    <row r="128" spans="2:2" x14ac:dyDescent="0.3">
      <c r="B128" s="2"/>
    </row>
    <row r="129" spans="2:2" x14ac:dyDescent="0.3">
      <c r="B129" s="2"/>
    </row>
    <row r="130" spans="2:2" x14ac:dyDescent="0.3">
      <c r="B130" s="2"/>
    </row>
    <row r="131" spans="2:2" x14ac:dyDescent="0.3">
      <c r="B131" s="2"/>
    </row>
    <row r="132" spans="2:2" x14ac:dyDescent="0.3">
      <c r="B132" s="2"/>
    </row>
    <row r="133" spans="2:2" x14ac:dyDescent="0.3">
      <c r="B133" s="2"/>
    </row>
    <row r="134" spans="2:2" x14ac:dyDescent="0.3">
      <c r="B134" s="2"/>
    </row>
    <row r="135" spans="2:2" x14ac:dyDescent="0.3">
      <c r="B135" s="2"/>
    </row>
    <row r="136" spans="2:2" x14ac:dyDescent="0.3">
      <c r="B136" s="2"/>
    </row>
    <row r="137" spans="2:2" x14ac:dyDescent="0.3">
      <c r="B137" s="2"/>
    </row>
    <row r="138" spans="2:2" x14ac:dyDescent="0.3">
      <c r="B138" s="2"/>
    </row>
    <row r="139" spans="2:2" x14ac:dyDescent="0.3">
      <c r="B139" s="2"/>
    </row>
    <row r="140" spans="2:2" x14ac:dyDescent="0.3">
      <c r="B140" s="2"/>
    </row>
    <row r="141" spans="2:2" x14ac:dyDescent="0.3">
      <c r="B141" s="2"/>
    </row>
    <row r="142" spans="2:2" x14ac:dyDescent="0.3">
      <c r="B142" s="2"/>
    </row>
    <row r="143" spans="2:2" x14ac:dyDescent="0.3">
      <c r="B143" s="2"/>
    </row>
    <row r="144" spans="2:2" x14ac:dyDescent="0.3">
      <c r="B144" s="2"/>
    </row>
    <row r="145" spans="2:2" x14ac:dyDescent="0.3">
      <c r="B145" s="2"/>
    </row>
    <row r="146" spans="2:2" x14ac:dyDescent="0.3">
      <c r="B146" s="2"/>
    </row>
    <row r="147" spans="2:2" x14ac:dyDescent="0.3">
      <c r="B147" s="2"/>
    </row>
    <row r="148" spans="2:2" x14ac:dyDescent="0.3">
      <c r="B148" s="2"/>
    </row>
    <row r="149" spans="2:2" x14ac:dyDescent="0.3">
      <c r="B149" s="2"/>
    </row>
    <row r="150" spans="2:2" x14ac:dyDescent="0.3">
      <c r="B150" s="2"/>
    </row>
    <row r="151" spans="2:2" x14ac:dyDescent="0.3">
      <c r="B151" s="2"/>
    </row>
    <row r="152" spans="2:2" x14ac:dyDescent="0.3">
      <c r="B152" s="2"/>
    </row>
    <row r="153" spans="2:2" x14ac:dyDescent="0.3">
      <c r="B153" s="2"/>
    </row>
    <row r="154" spans="2:2" x14ac:dyDescent="0.3">
      <c r="B154" s="2"/>
    </row>
    <row r="155" spans="2:2" x14ac:dyDescent="0.3">
      <c r="B155" s="2"/>
    </row>
    <row r="156" spans="2:2" x14ac:dyDescent="0.3">
      <c r="B156" s="2"/>
    </row>
    <row r="157" spans="2:2" x14ac:dyDescent="0.3">
      <c r="B157" s="2"/>
    </row>
    <row r="158" spans="2:2" x14ac:dyDescent="0.3">
      <c r="B158" s="2"/>
    </row>
    <row r="159" spans="2:2" x14ac:dyDescent="0.3">
      <c r="B159" s="2"/>
    </row>
    <row r="160" spans="2:2" x14ac:dyDescent="0.3">
      <c r="B160" s="2"/>
    </row>
    <row r="161" spans="2:2" x14ac:dyDescent="0.3">
      <c r="B161" s="2"/>
    </row>
    <row r="162" spans="2:2" x14ac:dyDescent="0.3">
      <c r="B162" s="2"/>
    </row>
    <row r="163" spans="2:2" x14ac:dyDescent="0.3">
      <c r="B163" s="2"/>
    </row>
    <row r="164" spans="2:2" x14ac:dyDescent="0.3">
      <c r="B164" s="2"/>
    </row>
    <row r="165" spans="2:2" x14ac:dyDescent="0.3">
      <c r="B165" s="2"/>
    </row>
    <row r="166" spans="2:2" x14ac:dyDescent="0.3">
      <c r="B166" s="2"/>
    </row>
    <row r="167" spans="2:2" x14ac:dyDescent="0.3">
      <c r="B167" s="2"/>
    </row>
    <row r="168" spans="2:2" x14ac:dyDescent="0.3">
      <c r="B168" s="2"/>
    </row>
    <row r="169" spans="2:2" x14ac:dyDescent="0.3">
      <c r="B169" s="2"/>
    </row>
    <row r="170" spans="2:2" x14ac:dyDescent="0.3">
      <c r="B170" s="2"/>
    </row>
    <row r="171" spans="2:2" x14ac:dyDescent="0.3">
      <c r="B171" s="2"/>
    </row>
    <row r="172" spans="2:2" x14ac:dyDescent="0.3">
      <c r="B172" s="2"/>
    </row>
    <row r="173" spans="2:2" x14ac:dyDescent="0.3">
      <c r="B173" s="2"/>
    </row>
    <row r="174" spans="2:2" x14ac:dyDescent="0.3">
      <c r="B174" s="2"/>
    </row>
    <row r="175" spans="2:2" x14ac:dyDescent="0.3">
      <c r="B175" s="2"/>
    </row>
    <row r="176" spans="2:2" x14ac:dyDescent="0.3">
      <c r="B176" s="2"/>
    </row>
    <row r="177" spans="2:2" x14ac:dyDescent="0.3">
      <c r="B177" s="2"/>
    </row>
    <row r="178" spans="2:2" x14ac:dyDescent="0.3">
      <c r="B178" s="2"/>
    </row>
    <row r="179" spans="2:2" x14ac:dyDescent="0.3">
      <c r="B179" s="2"/>
    </row>
    <row r="180" spans="2:2" x14ac:dyDescent="0.3">
      <c r="B180" s="2"/>
    </row>
    <row r="181" spans="2:2" x14ac:dyDescent="0.3">
      <c r="B181" s="2"/>
    </row>
    <row r="182" spans="2:2" x14ac:dyDescent="0.3">
      <c r="B182" s="2"/>
    </row>
    <row r="183" spans="2:2" x14ac:dyDescent="0.3">
      <c r="B183" s="2"/>
    </row>
    <row r="184" spans="2:2" x14ac:dyDescent="0.3">
      <c r="B184" s="2"/>
    </row>
    <row r="185" spans="2:2" x14ac:dyDescent="0.3">
      <c r="B185" s="2"/>
    </row>
    <row r="186" spans="2:2" x14ac:dyDescent="0.3">
      <c r="B186" s="2"/>
    </row>
    <row r="187" spans="2:2" x14ac:dyDescent="0.3">
      <c r="B187" s="2"/>
    </row>
    <row r="188" spans="2:2" x14ac:dyDescent="0.3">
      <c r="B188" s="2"/>
    </row>
    <row r="189" spans="2:2" x14ac:dyDescent="0.3">
      <c r="B189" s="2"/>
    </row>
    <row r="190" spans="2:2" x14ac:dyDescent="0.3">
      <c r="B190" s="2"/>
    </row>
    <row r="191" spans="2:2" x14ac:dyDescent="0.3">
      <c r="B191" s="2"/>
    </row>
    <row r="192" spans="2:2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  <row r="202" spans="2:2" x14ac:dyDescent="0.3">
      <c r="B202" s="2"/>
    </row>
    <row r="203" spans="2:2" x14ac:dyDescent="0.3">
      <c r="B203" s="2"/>
    </row>
    <row r="204" spans="2:2" x14ac:dyDescent="0.3">
      <c r="B204" s="2"/>
    </row>
    <row r="205" spans="2:2" x14ac:dyDescent="0.3">
      <c r="B205" s="2"/>
    </row>
    <row r="206" spans="2:2" x14ac:dyDescent="0.3">
      <c r="B206" s="2"/>
    </row>
    <row r="207" spans="2:2" x14ac:dyDescent="0.3">
      <c r="B207" s="2"/>
    </row>
    <row r="208" spans="2:2" x14ac:dyDescent="0.3">
      <c r="B208" s="2"/>
    </row>
    <row r="209" spans="2:2" x14ac:dyDescent="0.3">
      <c r="B209" s="2"/>
    </row>
    <row r="210" spans="2:2" x14ac:dyDescent="0.3">
      <c r="B210" s="2"/>
    </row>
    <row r="211" spans="2:2" x14ac:dyDescent="0.3">
      <c r="B211" s="2"/>
    </row>
    <row r="212" spans="2:2" x14ac:dyDescent="0.3">
      <c r="B212" s="2"/>
    </row>
    <row r="213" spans="2:2" x14ac:dyDescent="0.3">
      <c r="B213" s="2"/>
    </row>
    <row r="214" spans="2:2" x14ac:dyDescent="0.3">
      <c r="B214" s="2"/>
    </row>
    <row r="215" spans="2:2" x14ac:dyDescent="0.3">
      <c r="B215" s="2"/>
    </row>
    <row r="216" spans="2:2" x14ac:dyDescent="0.3">
      <c r="B216" s="2"/>
    </row>
    <row r="217" spans="2:2" x14ac:dyDescent="0.3">
      <c r="B217" s="2"/>
    </row>
    <row r="218" spans="2:2" x14ac:dyDescent="0.3">
      <c r="B218" s="2"/>
    </row>
    <row r="219" spans="2:2" x14ac:dyDescent="0.3">
      <c r="B219" s="2"/>
    </row>
    <row r="220" spans="2:2" x14ac:dyDescent="0.3">
      <c r="B220" s="2"/>
    </row>
    <row r="221" spans="2:2" x14ac:dyDescent="0.3">
      <c r="B221" s="2"/>
    </row>
    <row r="222" spans="2:2" x14ac:dyDescent="0.3">
      <c r="B222" s="2"/>
    </row>
    <row r="223" spans="2:2" x14ac:dyDescent="0.3">
      <c r="B223" s="2"/>
    </row>
    <row r="224" spans="2:2" x14ac:dyDescent="0.3">
      <c r="B224" s="2"/>
    </row>
    <row r="225" spans="2:2" x14ac:dyDescent="0.3">
      <c r="B225" s="2"/>
    </row>
    <row r="226" spans="2:2" x14ac:dyDescent="0.3">
      <c r="B226" s="2"/>
    </row>
    <row r="227" spans="2:2" x14ac:dyDescent="0.3">
      <c r="B227" s="2"/>
    </row>
    <row r="228" spans="2:2" x14ac:dyDescent="0.3">
      <c r="B228" s="2"/>
    </row>
    <row r="229" spans="2:2" x14ac:dyDescent="0.3">
      <c r="B229" s="2"/>
    </row>
    <row r="230" spans="2:2" x14ac:dyDescent="0.3">
      <c r="B230" s="2"/>
    </row>
    <row r="231" spans="2:2" x14ac:dyDescent="0.3">
      <c r="B231" s="2"/>
    </row>
    <row r="232" spans="2:2" x14ac:dyDescent="0.3">
      <c r="B232" s="2"/>
    </row>
    <row r="233" spans="2:2" x14ac:dyDescent="0.3">
      <c r="B233" s="2"/>
    </row>
    <row r="234" spans="2:2" x14ac:dyDescent="0.3">
      <c r="B234" s="2"/>
    </row>
    <row r="235" spans="2:2" x14ac:dyDescent="0.3">
      <c r="B235" s="2"/>
    </row>
    <row r="236" spans="2:2" x14ac:dyDescent="0.3">
      <c r="B236" s="2"/>
    </row>
    <row r="237" spans="2:2" x14ac:dyDescent="0.3">
      <c r="B237" s="2"/>
    </row>
    <row r="238" spans="2:2" x14ac:dyDescent="0.3">
      <c r="B238" s="2"/>
    </row>
    <row r="239" spans="2:2" x14ac:dyDescent="0.3">
      <c r="B239" s="2"/>
    </row>
    <row r="240" spans="2:2" x14ac:dyDescent="0.3">
      <c r="B240" s="2"/>
    </row>
    <row r="241" spans="2:2" x14ac:dyDescent="0.3">
      <c r="B241" s="2"/>
    </row>
    <row r="242" spans="2:2" x14ac:dyDescent="0.3">
      <c r="B242" s="2"/>
    </row>
    <row r="243" spans="2:2" x14ac:dyDescent="0.3">
      <c r="B243" s="2"/>
    </row>
    <row r="244" spans="2:2" x14ac:dyDescent="0.3">
      <c r="B244" s="2"/>
    </row>
    <row r="245" spans="2:2" x14ac:dyDescent="0.3">
      <c r="B245" s="2"/>
    </row>
    <row r="246" spans="2:2" x14ac:dyDescent="0.3">
      <c r="B246" s="2"/>
    </row>
    <row r="247" spans="2:2" x14ac:dyDescent="0.3">
      <c r="B247" s="2"/>
    </row>
    <row r="248" spans="2:2" x14ac:dyDescent="0.3">
      <c r="B248" s="2"/>
    </row>
    <row r="249" spans="2:2" x14ac:dyDescent="0.3">
      <c r="B249" s="2"/>
    </row>
    <row r="250" spans="2:2" x14ac:dyDescent="0.3">
      <c r="B250" s="2"/>
    </row>
    <row r="251" spans="2:2" x14ac:dyDescent="0.3">
      <c r="B251" s="2"/>
    </row>
    <row r="252" spans="2:2" x14ac:dyDescent="0.3">
      <c r="B252" s="2"/>
    </row>
    <row r="253" spans="2:2" x14ac:dyDescent="0.3">
      <c r="B253" s="2"/>
    </row>
    <row r="254" spans="2:2" x14ac:dyDescent="0.3">
      <c r="B254" s="2"/>
    </row>
    <row r="255" spans="2:2" x14ac:dyDescent="0.3">
      <c r="B255" s="2"/>
    </row>
    <row r="256" spans="2:2" x14ac:dyDescent="0.3">
      <c r="B256" s="2"/>
    </row>
    <row r="257" spans="2:2" x14ac:dyDescent="0.3">
      <c r="B257" s="2"/>
    </row>
    <row r="258" spans="2:2" x14ac:dyDescent="0.3">
      <c r="B258" s="2"/>
    </row>
    <row r="259" spans="2:2" x14ac:dyDescent="0.3">
      <c r="B259" s="2"/>
    </row>
    <row r="260" spans="2:2" x14ac:dyDescent="0.3">
      <c r="B260" s="2"/>
    </row>
    <row r="261" spans="2:2" x14ac:dyDescent="0.3">
      <c r="B261" s="2"/>
    </row>
    <row r="262" spans="2:2" x14ac:dyDescent="0.3">
      <c r="B262" s="2"/>
    </row>
    <row r="263" spans="2:2" x14ac:dyDescent="0.3">
      <c r="B263" s="2"/>
    </row>
    <row r="264" spans="2:2" x14ac:dyDescent="0.3">
      <c r="B264" s="2"/>
    </row>
    <row r="265" spans="2:2" x14ac:dyDescent="0.3">
      <c r="B265" s="2"/>
    </row>
    <row r="266" spans="2:2" x14ac:dyDescent="0.3">
      <c r="B266" s="2"/>
    </row>
    <row r="267" spans="2:2" x14ac:dyDescent="0.3">
      <c r="B267" s="2"/>
    </row>
    <row r="268" spans="2:2" x14ac:dyDescent="0.3">
      <c r="B268" s="2"/>
    </row>
    <row r="269" spans="2:2" x14ac:dyDescent="0.3">
      <c r="B269" s="2"/>
    </row>
    <row r="270" spans="2:2" x14ac:dyDescent="0.3">
      <c r="B270" s="2"/>
    </row>
    <row r="271" spans="2:2" x14ac:dyDescent="0.3">
      <c r="B271" s="2"/>
    </row>
    <row r="272" spans="2:2" x14ac:dyDescent="0.3">
      <c r="B272" s="2"/>
    </row>
    <row r="273" spans="2:2" x14ac:dyDescent="0.3">
      <c r="B273" s="2"/>
    </row>
    <row r="274" spans="2:2" x14ac:dyDescent="0.3">
      <c r="B274" s="2"/>
    </row>
    <row r="275" spans="2:2" x14ac:dyDescent="0.3">
      <c r="B275" s="2"/>
    </row>
    <row r="276" spans="2:2" x14ac:dyDescent="0.3">
      <c r="B276" s="2"/>
    </row>
    <row r="277" spans="2:2" x14ac:dyDescent="0.3">
      <c r="B277" s="2"/>
    </row>
    <row r="278" spans="2:2" x14ac:dyDescent="0.3">
      <c r="B278" s="2"/>
    </row>
    <row r="279" spans="2:2" x14ac:dyDescent="0.3">
      <c r="B279" s="2"/>
    </row>
    <row r="280" spans="2:2" x14ac:dyDescent="0.3">
      <c r="B280" s="2"/>
    </row>
    <row r="281" spans="2:2" x14ac:dyDescent="0.3">
      <c r="B281" s="2"/>
    </row>
    <row r="282" spans="2:2" x14ac:dyDescent="0.3">
      <c r="B282" s="2"/>
    </row>
    <row r="283" spans="2:2" x14ac:dyDescent="0.3">
      <c r="B283" s="2"/>
    </row>
    <row r="284" spans="2:2" x14ac:dyDescent="0.3">
      <c r="B284" s="2"/>
    </row>
    <row r="285" spans="2:2" x14ac:dyDescent="0.3">
      <c r="B285" s="2"/>
    </row>
    <row r="286" spans="2:2" x14ac:dyDescent="0.3">
      <c r="B286" s="2"/>
    </row>
    <row r="287" spans="2:2" x14ac:dyDescent="0.3">
      <c r="B287" s="2"/>
    </row>
    <row r="288" spans="2:2" x14ac:dyDescent="0.3">
      <c r="B288" s="2"/>
    </row>
    <row r="289" spans="2:2" x14ac:dyDescent="0.3">
      <c r="B289" s="2"/>
    </row>
    <row r="290" spans="2:2" x14ac:dyDescent="0.3">
      <c r="B290" s="2"/>
    </row>
    <row r="291" spans="2:2" x14ac:dyDescent="0.3">
      <c r="B291" s="2"/>
    </row>
    <row r="292" spans="2:2" x14ac:dyDescent="0.3">
      <c r="B292" s="2"/>
    </row>
    <row r="293" spans="2:2" x14ac:dyDescent="0.3">
      <c r="B293" s="2"/>
    </row>
    <row r="294" spans="2:2" x14ac:dyDescent="0.3">
      <c r="B294" s="2"/>
    </row>
    <row r="295" spans="2:2" x14ac:dyDescent="0.3">
      <c r="B295" s="2"/>
    </row>
    <row r="296" spans="2:2" x14ac:dyDescent="0.3">
      <c r="B296" s="2"/>
    </row>
    <row r="297" spans="2:2" x14ac:dyDescent="0.3">
      <c r="B297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1CF2A-5B8B-4186-A0B8-5C6D53C8E92B}">
  <dimension ref="A1:D62"/>
  <sheetViews>
    <sheetView workbookViewId="0">
      <selection activeCell="A6" sqref="A6"/>
    </sheetView>
  </sheetViews>
  <sheetFormatPr defaultRowHeight="14.4" x14ac:dyDescent="0.3"/>
  <cols>
    <col min="1" max="1" width="25.77734375" customWidth="1"/>
    <col min="2" max="2" width="13.33203125" style="2" customWidth="1"/>
    <col min="3" max="3" width="20.44140625" bestFit="1" customWidth="1"/>
  </cols>
  <sheetData>
    <row r="1" spans="1:4" ht="21" x14ac:dyDescent="0.4">
      <c r="A1" s="7" t="s">
        <v>1</v>
      </c>
      <c r="B1" s="17"/>
    </row>
    <row r="2" spans="1:4" x14ac:dyDescent="0.3">
      <c r="A2" s="4" t="s">
        <v>35</v>
      </c>
      <c r="B2" s="5" t="s">
        <v>36</v>
      </c>
      <c r="D2" s="1"/>
    </row>
    <row r="3" spans="1:4" x14ac:dyDescent="0.3">
      <c r="A3" s="3" t="s">
        <v>3</v>
      </c>
      <c r="B3" s="15">
        <v>0.2217824074074074</v>
      </c>
      <c r="C3" s="12"/>
    </row>
    <row r="4" spans="1:4" x14ac:dyDescent="0.3">
      <c r="A4" s="3" t="s">
        <v>4</v>
      </c>
      <c r="B4" s="15">
        <v>0.21260416666666668</v>
      </c>
      <c r="C4" s="12"/>
    </row>
    <row r="5" spans="1:4" x14ac:dyDescent="0.3">
      <c r="A5" s="3" t="s">
        <v>5</v>
      </c>
      <c r="B5" s="15">
        <v>0.20428240740740741</v>
      </c>
      <c r="C5" s="12"/>
    </row>
    <row r="6" spans="1:4" x14ac:dyDescent="0.3">
      <c r="A6" s="3" t="s">
        <v>47</v>
      </c>
      <c r="B6" s="15">
        <v>0.19407407407407407</v>
      </c>
      <c r="C6" s="12"/>
    </row>
    <row r="7" spans="1:4" x14ac:dyDescent="0.3">
      <c r="A7" s="3" t="s">
        <v>6</v>
      </c>
      <c r="B7" s="15">
        <v>0.17627314814814812</v>
      </c>
      <c r="C7" s="12"/>
    </row>
    <row r="8" spans="1:4" x14ac:dyDescent="0.3">
      <c r="A8" s="3" t="s">
        <v>7</v>
      </c>
      <c r="B8" s="15">
        <v>0.18597222222222221</v>
      </c>
      <c r="C8" s="12"/>
    </row>
    <row r="9" spans="1:4" x14ac:dyDescent="0.3">
      <c r="A9" s="3" t="s">
        <v>59</v>
      </c>
      <c r="B9" s="15">
        <v>0.16468750000000001</v>
      </c>
      <c r="C9" s="12"/>
    </row>
    <row r="10" spans="1:4" x14ac:dyDescent="0.3">
      <c r="A10" s="3" t="s">
        <v>8</v>
      </c>
      <c r="B10" s="15">
        <v>0.18337962962962961</v>
      </c>
      <c r="C10" s="12"/>
    </row>
    <row r="11" spans="1:4" x14ac:dyDescent="0.3">
      <c r="A11" s="3" t="s">
        <v>10</v>
      </c>
      <c r="B11" s="15">
        <v>0.16665509259259259</v>
      </c>
      <c r="C11" s="12"/>
    </row>
    <row r="12" spans="1:4" x14ac:dyDescent="0.3">
      <c r="A12" s="3" t="s">
        <v>12</v>
      </c>
      <c r="B12" s="15">
        <v>0.20428240740740741</v>
      </c>
      <c r="C12" s="12"/>
      <c r="D12" s="13"/>
    </row>
    <row r="13" spans="1:4" x14ac:dyDescent="0.3">
      <c r="A13" s="3" t="s">
        <v>66</v>
      </c>
      <c r="B13" s="15">
        <v>0.21019675925925926</v>
      </c>
      <c r="C13" s="12"/>
    </row>
    <row r="14" spans="1:4" x14ac:dyDescent="0.3">
      <c r="A14" s="3" t="s">
        <v>13</v>
      </c>
      <c r="B14" s="15">
        <v>0.1703935185185185</v>
      </c>
      <c r="C14" s="12"/>
    </row>
    <row r="15" spans="1:4" x14ac:dyDescent="0.3">
      <c r="A15" s="3" t="s">
        <v>15</v>
      </c>
      <c r="B15" s="15">
        <v>0.21777777777777776</v>
      </c>
      <c r="C15" s="12"/>
    </row>
    <row r="16" spans="1:4" x14ac:dyDescent="0.3">
      <c r="A16" s="3" t="s">
        <v>16</v>
      </c>
      <c r="B16" s="15">
        <v>0.24129629629629631</v>
      </c>
      <c r="C16" s="12"/>
    </row>
    <row r="17" spans="1:3" x14ac:dyDescent="0.3">
      <c r="A17" s="3" t="s">
        <v>17</v>
      </c>
      <c r="B17" s="15">
        <v>0.21487268518518518</v>
      </c>
      <c r="C17" s="12"/>
    </row>
    <row r="18" spans="1:3" x14ac:dyDescent="0.3">
      <c r="A18" s="3" t="s">
        <v>65</v>
      </c>
      <c r="B18" s="15">
        <v>0.19248842592592594</v>
      </c>
      <c r="C18" s="12"/>
    </row>
    <row r="19" spans="1:3" x14ac:dyDescent="0.3">
      <c r="A19" s="3" t="s">
        <v>18</v>
      </c>
      <c r="B19" s="15">
        <v>0.17354166666666668</v>
      </c>
      <c r="C19" s="12"/>
    </row>
    <row r="20" spans="1:3" x14ac:dyDescent="0.3">
      <c r="A20" s="3" t="s">
        <v>63</v>
      </c>
      <c r="B20" s="15">
        <v>0.16048611111111111</v>
      </c>
      <c r="C20" s="12"/>
    </row>
    <row r="21" spans="1:3" x14ac:dyDescent="0.3">
      <c r="A21" s="3" t="s">
        <v>19</v>
      </c>
      <c r="B21" s="15">
        <v>0.17769675925925923</v>
      </c>
      <c r="C21" s="12"/>
    </row>
    <row r="22" spans="1:3" x14ac:dyDescent="0.3">
      <c r="A22" s="3" t="s">
        <v>20</v>
      </c>
      <c r="B22" s="15">
        <v>0.22181712962962963</v>
      </c>
      <c r="C22" s="12"/>
    </row>
    <row r="23" spans="1:3" x14ac:dyDescent="0.3">
      <c r="A23" s="3" t="s">
        <v>21</v>
      </c>
      <c r="B23" s="15">
        <v>0.20428240740740741</v>
      </c>
      <c r="C23" s="12"/>
    </row>
    <row r="24" spans="1:3" x14ac:dyDescent="0.3">
      <c r="A24" s="3" t="s">
        <v>22</v>
      </c>
      <c r="B24" s="15">
        <v>0.20428240740740741</v>
      </c>
      <c r="C24" s="12"/>
    </row>
    <row r="25" spans="1:3" x14ac:dyDescent="0.3">
      <c r="A25" s="3" t="s">
        <v>48</v>
      </c>
      <c r="B25" s="15">
        <v>0.20643518518518519</v>
      </c>
      <c r="C25" s="12"/>
    </row>
    <row r="26" spans="1:3" x14ac:dyDescent="0.3">
      <c r="A26" s="3" t="s">
        <v>76</v>
      </c>
      <c r="B26" s="15">
        <v>0.20428240740740741</v>
      </c>
      <c r="C26" s="12"/>
    </row>
    <row r="27" spans="1:3" x14ac:dyDescent="0.3">
      <c r="A27" s="3" t="s">
        <v>54</v>
      </c>
      <c r="B27" s="15">
        <v>0.21276620370370369</v>
      </c>
      <c r="C27" s="12"/>
    </row>
    <row r="28" spans="1:3" x14ac:dyDescent="0.3">
      <c r="A28" s="3" t="s">
        <v>55</v>
      </c>
      <c r="B28" s="15">
        <v>0.21269675925925927</v>
      </c>
      <c r="C28" s="12"/>
    </row>
    <row r="29" spans="1:3" x14ac:dyDescent="0.3">
      <c r="A29" s="3" t="s">
        <v>58</v>
      </c>
      <c r="B29" s="15">
        <v>0.17832175925925928</v>
      </c>
      <c r="C29" s="12"/>
    </row>
    <row r="30" spans="1:3" x14ac:dyDescent="0.3">
      <c r="A30" s="3" t="s">
        <v>71</v>
      </c>
      <c r="B30" s="15">
        <v>0.17305555555555555</v>
      </c>
      <c r="C30" s="12"/>
    </row>
    <row r="31" spans="1:3" x14ac:dyDescent="0.3">
      <c r="A31" s="3" t="s">
        <v>24</v>
      </c>
      <c r="B31" s="15">
        <v>0.20383101851851851</v>
      </c>
      <c r="C31" s="12"/>
    </row>
    <row r="32" spans="1:3" x14ac:dyDescent="0.3">
      <c r="A32" s="3" t="s">
        <v>27</v>
      </c>
      <c r="B32" s="15">
        <v>0.22574074074074071</v>
      </c>
      <c r="C32" s="12"/>
    </row>
    <row r="33" spans="1:4" x14ac:dyDescent="0.3">
      <c r="A33" s="3" t="s">
        <v>28</v>
      </c>
      <c r="B33" s="15">
        <v>0.24129629629629631</v>
      </c>
      <c r="C33" s="12"/>
    </row>
    <row r="34" spans="1:4" x14ac:dyDescent="0.3">
      <c r="A34" s="3" t="s">
        <v>29</v>
      </c>
      <c r="B34" s="15">
        <v>0.17329861111111111</v>
      </c>
      <c r="C34" s="12"/>
    </row>
    <row r="35" spans="1:4" x14ac:dyDescent="0.3">
      <c r="A35" s="3" t="s">
        <v>30</v>
      </c>
      <c r="B35" s="15">
        <v>0.21019675925925926</v>
      </c>
      <c r="C35" s="12"/>
    </row>
    <row r="36" spans="1:4" x14ac:dyDescent="0.3">
      <c r="A36" s="3" t="s">
        <v>32</v>
      </c>
      <c r="B36" s="15">
        <v>0.2011111111111111</v>
      </c>
      <c r="C36" s="12"/>
      <c r="D36" s="13"/>
    </row>
    <row r="37" spans="1:4" x14ac:dyDescent="0.3">
      <c r="A37" s="3" t="s">
        <v>45</v>
      </c>
      <c r="B37" s="15">
        <v>0.24577546296296296</v>
      </c>
      <c r="C37" s="12"/>
      <c r="D37" s="13"/>
    </row>
    <row r="38" spans="1:4" x14ac:dyDescent="0.3">
      <c r="A38" s="3" t="s">
        <v>56</v>
      </c>
      <c r="B38" s="15">
        <v>0.24577546296296296</v>
      </c>
      <c r="C38" s="12"/>
      <c r="D38" s="13"/>
    </row>
    <row r="39" spans="1:4" x14ac:dyDescent="0.3">
      <c r="A39" s="3" t="s">
        <v>67</v>
      </c>
      <c r="B39" s="15">
        <v>0.19067129629629631</v>
      </c>
      <c r="C39" s="12"/>
      <c r="D39" s="13"/>
    </row>
    <row r="40" spans="1:4" x14ac:dyDescent="0.3">
      <c r="A40" s="3" t="s">
        <v>33</v>
      </c>
      <c r="B40" s="15">
        <v>0.20643518518518519</v>
      </c>
      <c r="C40" s="12"/>
      <c r="D40" s="1"/>
    </row>
    <row r="41" spans="1:4" x14ac:dyDescent="0.3">
      <c r="A41" s="3" t="s">
        <v>34</v>
      </c>
      <c r="B41" s="15">
        <v>0.17626157407407406</v>
      </c>
      <c r="C41" s="12"/>
    </row>
    <row r="42" spans="1:4" x14ac:dyDescent="0.3">
      <c r="A42" s="3"/>
      <c r="B42" s="6"/>
      <c r="C42" s="12"/>
    </row>
    <row r="43" spans="1:4" x14ac:dyDescent="0.3">
      <c r="A43" s="4" t="s">
        <v>46</v>
      </c>
      <c r="B43" s="6"/>
      <c r="C43" s="12"/>
    </row>
    <row r="44" spans="1:4" x14ac:dyDescent="0.3">
      <c r="A44" s="14" t="s">
        <v>64</v>
      </c>
      <c r="B44" s="15">
        <v>8.6585648148148162E-2</v>
      </c>
      <c r="C44" s="12"/>
    </row>
    <row r="45" spans="1:4" x14ac:dyDescent="0.3">
      <c r="A45" s="3" t="s">
        <v>38</v>
      </c>
      <c r="B45" s="15">
        <v>0.11072916666666667</v>
      </c>
      <c r="C45" s="12"/>
    </row>
    <row r="46" spans="1:4" x14ac:dyDescent="0.3">
      <c r="A46" s="3" t="s">
        <v>50</v>
      </c>
      <c r="B46" s="15">
        <v>8.6030092592592589E-2</v>
      </c>
      <c r="C46" s="12"/>
    </row>
    <row r="47" spans="1:4" x14ac:dyDescent="0.3">
      <c r="A47" s="3" t="s">
        <v>11</v>
      </c>
      <c r="B47" s="15">
        <v>0.12177083333333333</v>
      </c>
      <c r="C47" s="12"/>
    </row>
    <row r="48" spans="1:4" x14ac:dyDescent="0.3">
      <c r="A48" s="3" t="s">
        <v>39</v>
      </c>
      <c r="B48" s="15">
        <v>0.10359953703703705</v>
      </c>
      <c r="C48" s="12"/>
    </row>
    <row r="49" spans="1:3" x14ac:dyDescent="0.3">
      <c r="A49" s="3" t="s">
        <v>40</v>
      </c>
      <c r="B49" s="15">
        <v>0.10909722222222222</v>
      </c>
      <c r="C49" s="12"/>
    </row>
    <row r="50" spans="1:3" x14ac:dyDescent="0.3">
      <c r="A50" s="3" t="s">
        <v>41</v>
      </c>
      <c r="B50" s="15">
        <v>0.11071759259259258</v>
      </c>
      <c r="C50" s="12"/>
    </row>
    <row r="51" spans="1:3" x14ac:dyDescent="0.3">
      <c r="A51" s="3" t="s">
        <v>51</v>
      </c>
      <c r="B51" s="15">
        <v>9.7581018518518525E-2</v>
      </c>
      <c r="C51" s="12"/>
    </row>
    <row r="52" spans="1:3" x14ac:dyDescent="0.3">
      <c r="A52" s="3" t="s">
        <v>57</v>
      </c>
      <c r="B52" s="15">
        <v>0.10393518518518519</v>
      </c>
      <c r="C52" s="12"/>
    </row>
    <row r="53" spans="1:3" x14ac:dyDescent="0.3">
      <c r="A53" s="3" t="s">
        <v>52</v>
      </c>
      <c r="B53" s="15">
        <v>9.7893518518518519E-2</v>
      </c>
      <c r="C53" s="12"/>
    </row>
    <row r="54" spans="1:3" x14ac:dyDescent="0.3">
      <c r="A54" s="3" t="s">
        <v>42</v>
      </c>
      <c r="B54" s="15">
        <v>0.11832175925925925</v>
      </c>
      <c r="C54" s="12"/>
    </row>
    <row r="55" spans="1:3" x14ac:dyDescent="0.3">
      <c r="A55" s="3" t="s">
        <v>23</v>
      </c>
      <c r="B55" s="15">
        <v>0.10074074074074074</v>
      </c>
      <c r="C55" s="12"/>
    </row>
    <row r="56" spans="1:3" x14ac:dyDescent="0.3">
      <c r="A56" s="3" t="s">
        <v>26</v>
      </c>
      <c r="B56" s="15">
        <v>0.10074074074074074</v>
      </c>
      <c r="C56" s="12"/>
    </row>
    <row r="57" spans="1:3" x14ac:dyDescent="0.3">
      <c r="A57" s="3" t="s">
        <v>53</v>
      </c>
      <c r="B57" s="15">
        <v>7.8819444444444442E-2</v>
      </c>
      <c r="C57" s="12"/>
    </row>
    <row r="58" spans="1:3" x14ac:dyDescent="0.3">
      <c r="A58" s="3" t="s">
        <v>43</v>
      </c>
      <c r="B58" s="15">
        <v>9.0046296296296291E-2</v>
      </c>
      <c r="C58" s="12"/>
    </row>
    <row r="59" spans="1:3" x14ac:dyDescent="0.3">
      <c r="A59" s="16" t="s">
        <v>31</v>
      </c>
      <c r="B59" s="15">
        <v>0.12177083333333333</v>
      </c>
      <c r="C59" s="12"/>
    </row>
    <row r="60" spans="1:3" x14ac:dyDescent="0.3">
      <c r="A60" s="3"/>
      <c r="B60" s="6"/>
      <c r="C60" s="12"/>
    </row>
    <row r="61" spans="1:3" x14ac:dyDescent="0.3">
      <c r="A61" s="4" t="s">
        <v>72</v>
      </c>
      <c r="B61" s="6"/>
    </row>
    <row r="62" spans="1:3" x14ac:dyDescent="0.3">
      <c r="A62" s="3" t="s">
        <v>73</v>
      </c>
      <c r="B62" s="6" t="s">
        <v>74</v>
      </c>
    </row>
  </sheetData>
  <sortState xmlns:xlrd2="http://schemas.microsoft.com/office/spreadsheetml/2017/richdata2" ref="D37:D50">
    <sortCondition ref="D37:D5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7E56-5312-465B-99E9-1C58109CB2CD}">
  <dimension ref="A1:B336"/>
  <sheetViews>
    <sheetView topLeftCell="A7" workbookViewId="0">
      <selection activeCell="C35" sqref="C35"/>
    </sheetView>
  </sheetViews>
  <sheetFormatPr defaultRowHeight="14.4" x14ac:dyDescent="0.3"/>
  <cols>
    <col min="1" max="1" width="24.33203125" customWidth="1"/>
    <col min="2" max="2" width="14.21875" customWidth="1"/>
  </cols>
  <sheetData>
    <row r="1" spans="1:2" ht="21" x14ac:dyDescent="0.4">
      <c r="A1" s="10" t="s">
        <v>2</v>
      </c>
      <c r="B1" s="11"/>
    </row>
    <row r="2" spans="1:2" x14ac:dyDescent="0.3">
      <c r="A2" s="4" t="s">
        <v>35</v>
      </c>
      <c r="B2" s="5" t="s">
        <v>36</v>
      </c>
    </row>
    <row r="3" spans="1:2" x14ac:dyDescent="0.3">
      <c r="A3" s="3" t="s">
        <v>3</v>
      </c>
      <c r="B3" s="15">
        <v>0.20552083333333335</v>
      </c>
    </row>
    <row r="4" spans="1:2" x14ac:dyDescent="0.3">
      <c r="A4" s="3" t="s">
        <v>4</v>
      </c>
      <c r="B4" s="15">
        <v>0.19887731481481483</v>
      </c>
    </row>
    <row r="5" spans="1:2" x14ac:dyDescent="0.3">
      <c r="A5" s="3" t="s">
        <v>5</v>
      </c>
      <c r="B5" s="15">
        <v>0.20097222222222222</v>
      </c>
    </row>
    <row r="6" spans="1:2" x14ac:dyDescent="0.3">
      <c r="A6" s="3" t="s">
        <v>6</v>
      </c>
      <c r="B6" s="15">
        <v>0.17296296296296296</v>
      </c>
    </row>
    <row r="7" spans="1:2" x14ac:dyDescent="0.3">
      <c r="A7" s="3" t="s">
        <v>7</v>
      </c>
      <c r="B7" s="15">
        <v>0.17296296296296296</v>
      </c>
    </row>
    <row r="8" spans="1:2" x14ac:dyDescent="0.3">
      <c r="A8" s="3" t="s">
        <v>59</v>
      </c>
      <c r="B8" s="15">
        <v>0.16037037037037036</v>
      </c>
    </row>
    <row r="9" spans="1:2" x14ac:dyDescent="0.3">
      <c r="A9" s="3" t="s">
        <v>8</v>
      </c>
      <c r="B9" s="15">
        <v>0.16467592592592592</v>
      </c>
    </row>
    <row r="10" spans="1:2" x14ac:dyDescent="0.3">
      <c r="A10" s="3" t="s">
        <v>10</v>
      </c>
      <c r="B10" s="15">
        <v>0.18454861111111109</v>
      </c>
    </row>
    <row r="11" spans="1:2" x14ac:dyDescent="0.3">
      <c r="A11" s="3" t="s">
        <v>12</v>
      </c>
      <c r="B11" s="15">
        <v>0.20097222222222222</v>
      </c>
    </row>
    <row r="12" spans="1:2" x14ac:dyDescent="0.3">
      <c r="A12" s="3" t="s">
        <v>13</v>
      </c>
      <c r="B12" s="15">
        <v>0.1567361111111111</v>
      </c>
    </row>
    <row r="13" spans="1:2" x14ac:dyDescent="0.3">
      <c r="A13" s="3" t="s">
        <v>14</v>
      </c>
      <c r="B13" s="15">
        <v>0.18364583333333331</v>
      </c>
    </row>
    <row r="14" spans="1:2" x14ac:dyDescent="0.3">
      <c r="A14" s="3" t="s">
        <v>15</v>
      </c>
      <c r="B14" s="15">
        <v>0.18671296296296294</v>
      </c>
    </row>
    <row r="15" spans="1:2" x14ac:dyDescent="0.3">
      <c r="A15" s="3" t="s">
        <v>16</v>
      </c>
      <c r="B15" s="15">
        <v>0.19487268518518519</v>
      </c>
    </row>
    <row r="16" spans="1:2" x14ac:dyDescent="0.3">
      <c r="A16" s="3" t="s">
        <v>65</v>
      </c>
      <c r="B16" s="15">
        <v>0.18454861111111109</v>
      </c>
    </row>
    <row r="17" spans="1:2" x14ac:dyDescent="0.3">
      <c r="A17" s="3" t="s">
        <v>17</v>
      </c>
      <c r="B17" s="15">
        <v>0.19939814814814816</v>
      </c>
    </row>
    <row r="18" spans="1:2" x14ac:dyDescent="0.3">
      <c r="A18" s="3" t="s">
        <v>18</v>
      </c>
      <c r="B18" s="15">
        <v>0.15758101851851852</v>
      </c>
    </row>
    <row r="19" spans="1:2" x14ac:dyDescent="0.3">
      <c r="A19" s="3" t="s">
        <v>19</v>
      </c>
      <c r="B19" s="15">
        <v>0.17980324074074075</v>
      </c>
    </row>
    <row r="20" spans="1:2" x14ac:dyDescent="0.3">
      <c r="A20" s="3" t="s">
        <v>20</v>
      </c>
      <c r="B20" s="15">
        <v>0.20552083333333335</v>
      </c>
    </row>
    <row r="21" spans="1:2" x14ac:dyDescent="0.3">
      <c r="A21" s="3" t="s">
        <v>21</v>
      </c>
      <c r="B21" s="15">
        <v>0.20097222222222222</v>
      </c>
    </row>
    <row r="22" spans="1:2" x14ac:dyDescent="0.3">
      <c r="A22" s="3" t="s">
        <v>22</v>
      </c>
      <c r="B22" s="15">
        <v>0.20097222222222222</v>
      </c>
    </row>
    <row r="23" spans="1:2" x14ac:dyDescent="0.3">
      <c r="A23" s="3" t="s">
        <v>76</v>
      </c>
      <c r="B23" s="15">
        <v>0.20097222222222222</v>
      </c>
    </row>
    <row r="24" spans="1:2" x14ac:dyDescent="0.3">
      <c r="A24" s="3" t="s">
        <v>54</v>
      </c>
      <c r="B24" s="15">
        <v>0.20207175925925927</v>
      </c>
    </row>
    <row r="25" spans="1:2" x14ac:dyDescent="0.3">
      <c r="A25" s="3" t="s">
        <v>55</v>
      </c>
      <c r="B25" s="15">
        <v>0.20207175925925927</v>
      </c>
    </row>
    <row r="26" spans="1:2" x14ac:dyDescent="0.3">
      <c r="A26" s="3" t="s">
        <v>58</v>
      </c>
      <c r="B26" s="15">
        <v>0.18050925925925929</v>
      </c>
    </row>
    <row r="27" spans="1:2" x14ac:dyDescent="0.3">
      <c r="A27" s="3" t="s">
        <v>24</v>
      </c>
      <c r="B27" s="15">
        <v>0.19410879629629629</v>
      </c>
    </row>
    <row r="28" spans="1:2" x14ac:dyDescent="0.3">
      <c r="A28" s="3" t="s">
        <v>25</v>
      </c>
      <c r="B28" s="15">
        <v>0.21342592592592591</v>
      </c>
    </row>
    <row r="29" spans="1:2" x14ac:dyDescent="0.3">
      <c r="A29" s="3" t="s">
        <v>27</v>
      </c>
      <c r="B29" s="15">
        <v>0.21211805555555555</v>
      </c>
    </row>
    <row r="30" spans="1:2" x14ac:dyDescent="0.3">
      <c r="A30" s="3" t="s">
        <v>28</v>
      </c>
      <c r="B30" s="15">
        <v>0.22899305555555557</v>
      </c>
    </row>
    <row r="31" spans="1:2" x14ac:dyDescent="0.3">
      <c r="A31" s="3" t="s">
        <v>29</v>
      </c>
      <c r="B31" s="15">
        <v>0.15844907407407408</v>
      </c>
    </row>
    <row r="32" spans="1:2" x14ac:dyDescent="0.3">
      <c r="A32" s="3" t="s">
        <v>30</v>
      </c>
      <c r="B32" s="15">
        <v>0.18920138888888891</v>
      </c>
    </row>
    <row r="33" spans="1:2" x14ac:dyDescent="0.3">
      <c r="A33" s="3" t="s">
        <v>32</v>
      </c>
      <c r="B33" s="15">
        <v>0.16449074074074074</v>
      </c>
    </row>
    <row r="34" spans="1:2" x14ac:dyDescent="0.3">
      <c r="A34" s="3" t="s">
        <v>45</v>
      </c>
      <c r="B34" s="15">
        <v>0.22899305555555557</v>
      </c>
    </row>
    <row r="35" spans="1:2" x14ac:dyDescent="0.3">
      <c r="A35" s="3" t="s">
        <v>56</v>
      </c>
      <c r="B35" s="15">
        <v>0.21543981481481481</v>
      </c>
    </row>
    <row r="36" spans="1:2" x14ac:dyDescent="0.3">
      <c r="A36" s="3" t="s">
        <v>67</v>
      </c>
      <c r="B36" s="15">
        <v>0.18760416666666666</v>
      </c>
    </row>
    <row r="37" spans="1:2" x14ac:dyDescent="0.3">
      <c r="A37" s="3" t="s">
        <v>68</v>
      </c>
      <c r="B37" s="15">
        <v>0.15562499999999999</v>
      </c>
    </row>
    <row r="38" spans="1:2" x14ac:dyDescent="0.3">
      <c r="A38" s="3" t="s">
        <v>33</v>
      </c>
      <c r="B38" s="15">
        <v>0.1898148148148148</v>
      </c>
    </row>
    <row r="39" spans="1:2" x14ac:dyDescent="0.3">
      <c r="A39" s="3" t="s">
        <v>34</v>
      </c>
      <c r="B39" s="15">
        <v>0.18454861111111109</v>
      </c>
    </row>
    <row r="40" spans="1:2" x14ac:dyDescent="0.3">
      <c r="A40" s="3"/>
      <c r="B40" s="6"/>
    </row>
    <row r="41" spans="1:2" x14ac:dyDescent="0.3">
      <c r="A41" s="4" t="s">
        <v>46</v>
      </c>
      <c r="B41" s="6"/>
    </row>
    <row r="42" spans="1:2" x14ac:dyDescent="0.3">
      <c r="A42" s="3" t="s">
        <v>37</v>
      </c>
      <c r="B42" s="15">
        <v>0.10677083333333333</v>
      </c>
    </row>
    <row r="43" spans="1:2" x14ac:dyDescent="0.3">
      <c r="A43" s="3" t="s">
        <v>64</v>
      </c>
      <c r="B43" s="15">
        <v>7.0682870370370368E-2</v>
      </c>
    </row>
    <row r="44" spans="1:2" x14ac:dyDescent="0.3">
      <c r="A44" s="3" t="s">
        <v>38</v>
      </c>
      <c r="B44" s="15">
        <v>0.1002199074074074</v>
      </c>
    </row>
    <row r="45" spans="1:2" x14ac:dyDescent="0.3">
      <c r="A45" s="3" t="s">
        <v>62</v>
      </c>
      <c r="B45" s="15">
        <v>0.10677083333333333</v>
      </c>
    </row>
    <row r="46" spans="1:2" x14ac:dyDescent="0.3">
      <c r="A46" s="3" t="s">
        <v>9</v>
      </c>
      <c r="B46" s="15">
        <v>8.9421296296296304E-2</v>
      </c>
    </row>
    <row r="47" spans="1:2" x14ac:dyDescent="0.3">
      <c r="A47" s="3" t="s">
        <v>11</v>
      </c>
      <c r="B47" s="15">
        <v>0.10895833333333334</v>
      </c>
    </row>
    <row r="48" spans="1:2" x14ac:dyDescent="0.3">
      <c r="A48" s="3" t="s">
        <v>39</v>
      </c>
      <c r="B48" s="15">
        <v>9.3032407407407411E-2</v>
      </c>
    </row>
    <row r="49" spans="1:2" x14ac:dyDescent="0.3">
      <c r="A49" s="3" t="s">
        <v>40</v>
      </c>
      <c r="B49" s="15">
        <v>8.4374999999999992E-2</v>
      </c>
    </row>
    <row r="50" spans="1:2" x14ac:dyDescent="0.3">
      <c r="A50" s="3" t="s">
        <v>41</v>
      </c>
      <c r="B50" s="15">
        <v>0.1002199074074074</v>
      </c>
    </row>
    <row r="51" spans="1:2" x14ac:dyDescent="0.3">
      <c r="A51" s="3" t="s">
        <v>51</v>
      </c>
      <c r="B51" s="15">
        <v>9.042824074074074E-2</v>
      </c>
    </row>
    <row r="52" spans="1:2" x14ac:dyDescent="0.3">
      <c r="A52" s="3" t="s">
        <v>57</v>
      </c>
      <c r="B52" s="15">
        <v>9.5335648148148155E-2</v>
      </c>
    </row>
    <row r="53" spans="1:2" x14ac:dyDescent="0.3">
      <c r="A53" s="3" t="s">
        <v>60</v>
      </c>
      <c r="B53" s="15">
        <v>9.195601851851852E-2</v>
      </c>
    </row>
    <row r="54" spans="1:2" x14ac:dyDescent="0.3">
      <c r="A54" s="3" t="s">
        <v>73</v>
      </c>
      <c r="B54" s="15">
        <v>9.1898148148148159E-2</v>
      </c>
    </row>
    <row r="55" spans="1:2" x14ac:dyDescent="0.3">
      <c r="A55" s="3" t="s">
        <v>52</v>
      </c>
      <c r="B55" s="15">
        <v>9.042824074074074E-2</v>
      </c>
    </row>
    <row r="56" spans="1:2" x14ac:dyDescent="0.3">
      <c r="A56" s="3" t="s">
        <v>42</v>
      </c>
      <c r="B56" s="15">
        <v>0.11083333333333334</v>
      </c>
    </row>
    <row r="57" spans="1:2" x14ac:dyDescent="0.3">
      <c r="A57" s="3" t="s">
        <v>23</v>
      </c>
      <c r="B57" s="15">
        <v>9.1898148148148159E-2</v>
      </c>
    </row>
    <row r="58" spans="1:2" x14ac:dyDescent="0.3">
      <c r="A58" s="3" t="s">
        <v>26</v>
      </c>
      <c r="B58" s="15">
        <v>9.1898148148148159E-2</v>
      </c>
    </row>
    <row r="59" spans="1:2" x14ac:dyDescent="0.3">
      <c r="A59" s="3" t="s">
        <v>53</v>
      </c>
      <c r="B59" s="15">
        <v>7.3263888888888892E-2</v>
      </c>
    </row>
    <row r="60" spans="1:2" x14ac:dyDescent="0.3">
      <c r="A60" s="3" t="s">
        <v>43</v>
      </c>
      <c r="B60" s="15">
        <v>8.5590277777777779E-2</v>
      </c>
    </row>
    <row r="61" spans="1:2" x14ac:dyDescent="0.3">
      <c r="A61" s="3" t="s">
        <v>44</v>
      </c>
      <c r="B61" s="15">
        <v>8.9421296296296304E-2</v>
      </c>
    </row>
    <row r="62" spans="1:2" x14ac:dyDescent="0.3">
      <c r="A62" s="3" t="s">
        <v>31</v>
      </c>
      <c r="B62" s="15">
        <v>0.10895833333333334</v>
      </c>
    </row>
    <row r="63" spans="1:2" x14ac:dyDescent="0.3">
      <c r="B63" s="2"/>
    </row>
    <row r="64" spans="1:2" x14ac:dyDescent="0.3">
      <c r="B64" s="2"/>
    </row>
    <row r="65" spans="2:2" x14ac:dyDescent="0.3">
      <c r="B65" s="2"/>
    </row>
    <row r="66" spans="2:2" x14ac:dyDescent="0.3">
      <c r="B66" s="2"/>
    </row>
    <row r="67" spans="2:2" x14ac:dyDescent="0.3">
      <c r="B67" s="2"/>
    </row>
    <row r="68" spans="2:2" x14ac:dyDescent="0.3">
      <c r="B68" s="2"/>
    </row>
    <row r="69" spans="2:2" x14ac:dyDescent="0.3">
      <c r="B69" s="2"/>
    </row>
    <row r="70" spans="2:2" x14ac:dyDescent="0.3">
      <c r="B70" s="2"/>
    </row>
    <row r="71" spans="2:2" x14ac:dyDescent="0.3">
      <c r="B71" s="2"/>
    </row>
    <row r="72" spans="2:2" x14ac:dyDescent="0.3">
      <c r="B72" s="2"/>
    </row>
    <row r="73" spans="2:2" x14ac:dyDescent="0.3">
      <c r="B73" s="2"/>
    </row>
    <row r="74" spans="2:2" x14ac:dyDescent="0.3">
      <c r="B74" s="2"/>
    </row>
    <row r="75" spans="2:2" x14ac:dyDescent="0.3">
      <c r="B75" s="2"/>
    </row>
    <row r="76" spans="2:2" x14ac:dyDescent="0.3">
      <c r="B76" s="2"/>
    </row>
    <row r="77" spans="2:2" x14ac:dyDescent="0.3">
      <c r="B77" s="2"/>
    </row>
    <row r="78" spans="2:2" x14ac:dyDescent="0.3">
      <c r="B78" s="2"/>
    </row>
    <row r="79" spans="2:2" x14ac:dyDescent="0.3">
      <c r="B79" s="2"/>
    </row>
    <row r="80" spans="2:2" x14ac:dyDescent="0.3">
      <c r="B80" s="2"/>
    </row>
    <row r="81" spans="2:2" x14ac:dyDescent="0.3">
      <c r="B81" s="2"/>
    </row>
    <row r="82" spans="2:2" x14ac:dyDescent="0.3">
      <c r="B82" s="2"/>
    </row>
    <row r="83" spans="2:2" x14ac:dyDescent="0.3">
      <c r="B83" s="2"/>
    </row>
    <row r="84" spans="2:2" x14ac:dyDescent="0.3">
      <c r="B84" s="2"/>
    </row>
    <row r="85" spans="2:2" x14ac:dyDescent="0.3">
      <c r="B85" s="2"/>
    </row>
    <row r="86" spans="2:2" x14ac:dyDescent="0.3">
      <c r="B86" s="2"/>
    </row>
    <row r="87" spans="2:2" x14ac:dyDescent="0.3">
      <c r="B87" s="2"/>
    </row>
    <row r="88" spans="2:2" x14ac:dyDescent="0.3">
      <c r="B88" s="2"/>
    </row>
    <row r="89" spans="2:2" x14ac:dyDescent="0.3">
      <c r="B89" s="2"/>
    </row>
    <row r="90" spans="2:2" x14ac:dyDescent="0.3">
      <c r="B90" s="2"/>
    </row>
    <row r="91" spans="2:2" x14ac:dyDescent="0.3">
      <c r="B91" s="2"/>
    </row>
    <row r="92" spans="2:2" x14ac:dyDescent="0.3">
      <c r="B92" s="2"/>
    </row>
    <row r="93" spans="2:2" x14ac:dyDescent="0.3">
      <c r="B93" s="2"/>
    </row>
    <row r="94" spans="2:2" x14ac:dyDescent="0.3">
      <c r="B94" s="2"/>
    </row>
    <row r="95" spans="2:2" x14ac:dyDescent="0.3">
      <c r="B95" s="2"/>
    </row>
    <row r="96" spans="2:2" x14ac:dyDescent="0.3">
      <c r="B96" s="2"/>
    </row>
    <row r="97" spans="2:2" x14ac:dyDescent="0.3">
      <c r="B97" s="2"/>
    </row>
    <row r="98" spans="2:2" x14ac:dyDescent="0.3">
      <c r="B98" s="2"/>
    </row>
    <row r="99" spans="2:2" x14ac:dyDescent="0.3">
      <c r="B99" s="2"/>
    </row>
    <row r="100" spans="2:2" x14ac:dyDescent="0.3">
      <c r="B100" s="2"/>
    </row>
    <row r="101" spans="2:2" x14ac:dyDescent="0.3">
      <c r="B101" s="2"/>
    </row>
    <row r="102" spans="2:2" x14ac:dyDescent="0.3">
      <c r="B102" s="2"/>
    </row>
    <row r="103" spans="2:2" x14ac:dyDescent="0.3">
      <c r="B103" s="2"/>
    </row>
    <row r="104" spans="2:2" x14ac:dyDescent="0.3">
      <c r="B104" s="2"/>
    </row>
    <row r="105" spans="2:2" x14ac:dyDescent="0.3">
      <c r="B105" s="2"/>
    </row>
    <row r="106" spans="2:2" x14ac:dyDescent="0.3">
      <c r="B106" s="2"/>
    </row>
    <row r="107" spans="2:2" x14ac:dyDescent="0.3">
      <c r="B107" s="2"/>
    </row>
    <row r="108" spans="2:2" x14ac:dyDescent="0.3">
      <c r="B108" s="2"/>
    </row>
    <row r="109" spans="2:2" x14ac:dyDescent="0.3">
      <c r="B109" s="2"/>
    </row>
    <row r="110" spans="2:2" x14ac:dyDescent="0.3">
      <c r="B110" s="2"/>
    </row>
    <row r="111" spans="2:2" x14ac:dyDescent="0.3">
      <c r="B111" s="2"/>
    </row>
    <row r="112" spans="2:2" x14ac:dyDescent="0.3">
      <c r="B112" s="2"/>
    </row>
    <row r="113" spans="2:2" x14ac:dyDescent="0.3">
      <c r="B113" s="2"/>
    </row>
    <row r="114" spans="2:2" x14ac:dyDescent="0.3">
      <c r="B114" s="2"/>
    </row>
    <row r="115" spans="2:2" x14ac:dyDescent="0.3">
      <c r="B115" s="2"/>
    </row>
    <row r="116" spans="2:2" x14ac:dyDescent="0.3">
      <c r="B116" s="2"/>
    </row>
    <row r="117" spans="2:2" x14ac:dyDescent="0.3">
      <c r="B117" s="2"/>
    </row>
    <row r="118" spans="2:2" x14ac:dyDescent="0.3">
      <c r="B118" s="2"/>
    </row>
    <row r="119" spans="2:2" x14ac:dyDescent="0.3">
      <c r="B119" s="2"/>
    </row>
    <row r="120" spans="2:2" x14ac:dyDescent="0.3">
      <c r="B120" s="2"/>
    </row>
    <row r="121" spans="2:2" x14ac:dyDescent="0.3">
      <c r="B121" s="2"/>
    </row>
    <row r="122" spans="2:2" x14ac:dyDescent="0.3">
      <c r="B122" s="2"/>
    </row>
    <row r="123" spans="2:2" x14ac:dyDescent="0.3">
      <c r="B123" s="2"/>
    </row>
    <row r="124" spans="2:2" x14ac:dyDescent="0.3">
      <c r="B124" s="2"/>
    </row>
    <row r="125" spans="2:2" x14ac:dyDescent="0.3">
      <c r="B125" s="2"/>
    </row>
    <row r="126" spans="2:2" x14ac:dyDescent="0.3">
      <c r="B126" s="2"/>
    </row>
    <row r="127" spans="2:2" x14ac:dyDescent="0.3">
      <c r="B127" s="2"/>
    </row>
    <row r="128" spans="2:2" x14ac:dyDescent="0.3">
      <c r="B128" s="2"/>
    </row>
    <row r="129" spans="2:2" x14ac:dyDescent="0.3">
      <c r="B129" s="2"/>
    </row>
    <row r="130" spans="2:2" x14ac:dyDescent="0.3">
      <c r="B130" s="2"/>
    </row>
    <row r="131" spans="2:2" x14ac:dyDescent="0.3">
      <c r="B131" s="2"/>
    </row>
    <row r="132" spans="2:2" x14ac:dyDescent="0.3">
      <c r="B132" s="2"/>
    </row>
    <row r="133" spans="2:2" x14ac:dyDescent="0.3">
      <c r="B133" s="2"/>
    </row>
    <row r="134" spans="2:2" x14ac:dyDescent="0.3">
      <c r="B134" s="2"/>
    </row>
    <row r="135" spans="2:2" x14ac:dyDescent="0.3">
      <c r="B135" s="2"/>
    </row>
    <row r="136" spans="2:2" x14ac:dyDescent="0.3">
      <c r="B136" s="2"/>
    </row>
    <row r="137" spans="2:2" x14ac:dyDescent="0.3">
      <c r="B137" s="2"/>
    </row>
    <row r="138" spans="2:2" x14ac:dyDescent="0.3">
      <c r="B138" s="2"/>
    </row>
    <row r="139" spans="2:2" x14ac:dyDescent="0.3">
      <c r="B139" s="2"/>
    </row>
    <row r="140" spans="2:2" x14ac:dyDescent="0.3">
      <c r="B140" s="2"/>
    </row>
    <row r="141" spans="2:2" x14ac:dyDescent="0.3">
      <c r="B141" s="2"/>
    </row>
    <row r="142" spans="2:2" x14ac:dyDescent="0.3">
      <c r="B142" s="2"/>
    </row>
    <row r="143" spans="2:2" x14ac:dyDescent="0.3">
      <c r="B143" s="2"/>
    </row>
    <row r="144" spans="2:2" x14ac:dyDescent="0.3">
      <c r="B144" s="2"/>
    </row>
    <row r="145" spans="2:2" x14ac:dyDescent="0.3">
      <c r="B145" s="2"/>
    </row>
    <row r="146" spans="2:2" x14ac:dyDescent="0.3">
      <c r="B146" s="2"/>
    </row>
    <row r="147" spans="2:2" x14ac:dyDescent="0.3">
      <c r="B147" s="2"/>
    </row>
    <row r="148" spans="2:2" x14ac:dyDescent="0.3">
      <c r="B148" s="2"/>
    </row>
    <row r="149" spans="2:2" x14ac:dyDescent="0.3">
      <c r="B149" s="2"/>
    </row>
    <row r="150" spans="2:2" x14ac:dyDescent="0.3">
      <c r="B150" s="2"/>
    </row>
    <row r="151" spans="2:2" x14ac:dyDescent="0.3">
      <c r="B151" s="2"/>
    </row>
    <row r="152" spans="2:2" x14ac:dyDescent="0.3">
      <c r="B152" s="2"/>
    </row>
    <row r="153" spans="2:2" x14ac:dyDescent="0.3">
      <c r="B153" s="2"/>
    </row>
    <row r="154" spans="2:2" x14ac:dyDescent="0.3">
      <c r="B154" s="2"/>
    </row>
    <row r="155" spans="2:2" x14ac:dyDescent="0.3">
      <c r="B155" s="2"/>
    </row>
    <row r="156" spans="2:2" x14ac:dyDescent="0.3">
      <c r="B156" s="2"/>
    </row>
    <row r="157" spans="2:2" x14ac:dyDescent="0.3">
      <c r="B157" s="2"/>
    </row>
    <row r="158" spans="2:2" x14ac:dyDescent="0.3">
      <c r="B158" s="2"/>
    </row>
    <row r="159" spans="2:2" x14ac:dyDescent="0.3">
      <c r="B159" s="2"/>
    </row>
    <row r="160" spans="2:2" x14ac:dyDescent="0.3">
      <c r="B160" s="2"/>
    </row>
    <row r="161" spans="2:2" x14ac:dyDescent="0.3">
      <c r="B161" s="2"/>
    </row>
    <row r="162" spans="2:2" x14ac:dyDescent="0.3">
      <c r="B162" s="2"/>
    </row>
    <row r="163" spans="2:2" x14ac:dyDescent="0.3">
      <c r="B163" s="2"/>
    </row>
    <row r="164" spans="2:2" x14ac:dyDescent="0.3">
      <c r="B164" s="2"/>
    </row>
    <row r="165" spans="2:2" x14ac:dyDescent="0.3">
      <c r="B165" s="2"/>
    </row>
    <row r="166" spans="2:2" x14ac:dyDescent="0.3">
      <c r="B166" s="2"/>
    </row>
    <row r="167" spans="2:2" x14ac:dyDescent="0.3">
      <c r="B167" s="2"/>
    </row>
    <row r="168" spans="2:2" x14ac:dyDescent="0.3">
      <c r="B168" s="2"/>
    </row>
    <row r="169" spans="2:2" x14ac:dyDescent="0.3">
      <c r="B169" s="2"/>
    </row>
    <row r="170" spans="2:2" x14ac:dyDescent="0.3">
      <c r="B170" s="2"/>
    </row>
    <row r="171" spans="2:2" x14ac:dyDescent="0.3">
      <c r="B171" s="2"/>
    </row>
    <row r="172" spans="2:2" x14ac:dyDescent="0.3">
      <c r="B172" s="2"/>
    </row>
    <row r="173" spans="2:2" x14ac:dyDescent="0.3">
      <c r="B173" s="2"/>
    </row>
    <row r="174" spans="2:2" x14ac:dyDescent="0.3">
      <c r="B174" s="2"/>
    </row>
    <row r="175" spans="2:2" x14ac:dyDescent="0.3">
      <c r="B175" s="2"/>
    </row>
    <row r="176" spans="2:2" x14ac:dyDescent="0.3">
      <c r="B176" s="2"/>
    </row>
    <row r="177" spans="2:2" x14ac:dyDescent="0.3">
      <c r="B177" s="2"/>
    </row>
    <row r="178" spans="2:2" x14ac:dyDescent="0.3">
      <c r="B178" s="2"/>
    </row>
    <row r="179" spans="2:2" x14ac:dyDescent="0.3">
      <c r="B179" s="2"/>
    </row>
    <row r="180" spans="2:2" x14ac:dyDescent="0.3">
      <c r="B180" s="2"/>
    </row>
    <row r="181" spans="2:2" x14ac:dyDescent="0.3">
      <c r="B181" s="2"/>
    </row>
    <row r="182" spans="2:2" x14ac:dyDescent="0.3">
      <c r="B182" s="2"/>
    </row>
    <row r="183" spans="2:2" x14ac:dyDescent="0.3">
      <c r="B183" s="2"/>
    </row>
    <row r="184" spans="2:2" x14ac:dyDescent="0.3">
      <c r="B184" s="2"/>
    </row>
    <row r="185" spans="2:2" x14ac:dyDescent="0.3">
      <c r="B185" s="2"/>
    </row>
    <row r="186" spans="2:2" x14ac:dyDescent="0.3">
      <c r="B186" s="2"/>
    </row>
    <row r="187" spans="2:2" x14ac:dyDescent="0.3">
      <c r="B187" s="2"/>
    </row>
    <row r="188" spans="2:2" x14ac:dyDescent="0.3">
      <c r="B188" s="2"/>
    </row>
    <row r="189" spans="2:2" x14ac:dyDescent="0.3">
      <c r="B189" s="2"/>
    </row>
    <row r="190" spans="2:2" x14ac:dyDescent="0.3">
      <c r="B190" s="2"/>
    </row>
    <row r="191" spans="2:2" x14ac:dyDescent="0.3">
      <c r="B191" s="2"/>
    </row>
    <row r="192" spans="2:2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  <row r="202" spans="2:2" x14ac:dyDescent="0.3">
      <c r="B202" s="2"/>
    </row>
    <row r="203" spans="2:2" x14ac:dyDescent="0.3">
      <c r="B203" s="2"/>
    </row>
    <row r="204" spans="2:2" x14ac:dyDescent="0.3">
      <c r="B204" s="2"/>
    </row>
    <row r="205" spans="2:2" x14ac:dyDescent="0.3">
      <c r="B205" s="2"/>
    </row>
    <row r="206" spans="2:2" x14ac:dyDescent="0.3">
      <c r="B206" s="2"/>
    </row>
    <row r="207" spans="2:2" x14ac:dyDescent="0.3">
      <c r="B207" s="2"/>
    </row>
    <row r="208" spans="2:2" x14ac:dyDescent="0.3">
      <c r="B208" s="2"/>
    </row>
    <row r="209" spans="2:2" x14ac:dyDescent="0.3">
      <c r="B209" s="2"/>
    </row>
    <row r="210" spans="2:2" x14ac:dyDescent="0.3">
      <c r="B210" s="2"/>
    </row>
    <row r="211" spans="2:2" x14ac:dyDescent="0.3">
      <c r="B211" s="2"/>
    </row>
    <row r="212" spans="2:2" x14ac:dyDescent="0.3">
      <c r="B212" s="2"/>
    </row>
    <row r="213" spans="2:2" x14ac:dyDescent="0.3">
      <c r="B213" s="2"/>
    </row>
    <row r="214" spans="2:2" x14ac:dyDescent="0.3">
      <c r="B214" s="2"/>
    </row>
    <row r="215" spans="2:2" x14ac:dyDescent="0.3">
      <c r="B215" s="2"/>
    </row>
    <row r="216" spans="2:2" x14ac:dyDescent="0.3">
      <c r="B216" s="2"/>
    </row>
    <row r="217" spans="2:2" x14ac:dyDescent="0.3">
      <c r="B217" s="2"/>
    </row>
    <row r="218" spans="2:2" x14ac:dyDescent="0.3">
      <c r="B218" s="2"/>
    </row>
    <row r="219" spans="2:2" x14ac:dyDescent="0.3">
      <c r="B219" s="2"/>
    </row>
    <row r="220" spans="2:2" x14ac:dyDescent="0.3">
      <c r="B220" s="2"/>
    </row>
    <row r="221" spans="2:2" x14ac:dyDescent="0.3">
      <c r="B221" s="2"/>
    </row>
    <row r="222" spans="2:2" x14ac:dyDescent="0.3">
      <c r="B222" s="2"/>
    </row>
    <row r="223" spans="2:2" x14ac:dyDescent="0.3">
      <c r="B223" s="2"/>
    </row>
    <row r="224" spans="2:2" x14ac:dyDescent="0.3">
      <c r="B224" s="2"/>
    </row>
    <row r="225" spans="2:2" x14ac:dyDescent="0.3">
      <c r="B225" s="2"/>
    </row>
    <row r="226" spans="2:2" x14ac:dyDescent="0.3">
      <c r="B226" s="2"/>
    </row>
    <row r="227" spans="2:2" x14ac:dyDescent="0.3">
      <c r="B227" s="2"/>
    </row>
    <row r="228" spans="2:2" x14ac:dyDescent="0.3">
      <c r="B228" s="2"/>
    </row>
    <row r="229" spans="2:2" x14ac:dyDescent="0.3">
      <c r="B229" s="2"/>
    </row>
    <row r="230" spans="2:2" x14ac:dyDescent="0.3">
      <c r="B230" s="2"/>
    </row>
    <row r="231" spans="2:2" x14ac:dyDescent="0.3">
      <c r="B231" s="2"/>
    </row>
    <row r="232" spans="2:2" x14ac:dyDescent="0.3">
      <c r="B232" s="2"/>
    </row>
    <row r="233" spans="2:2" x14ac:dyDescent="0.3">
      <c r="B233" s="2"/>
    </row>
    <row r="234" spans="2:2" x14ac:dyDescent="0.3">
      <c r="B234" s="2"/>
    </row>
    <row r="235" spans="2:2" x14ac:dyDescent="0.3">
      <c r="B235" s="2"/>
    </row>
    <row r="236" spans="2:2" x14ac:dyDescent="0.3">
      <c r="B236" s="2"/>
    </row>
    <row r="237" spans="2:2" x14ac:dyDescent="0.3">
      <c r="B237" s="2"/>
    </row>
    <row r="238" spans="2:2" x14ac:dyDescent="0.3">
      <c r="B238" s="2"/>
    </row>
    <row r="239" spans="2:2" x14ac:dyDescent="0.3">
      <c r="B239" s="2"/>
    </row>
    <row r="240" spans="2:2" x14ac:dyDescent="0.3">
      <c r="B240" s="2"/>
    </row>
    <row r="241" spans="2:2" x14ac:dyDescent="0.3">
      <c r="B241" s="2"/>
    </row>
    <row r="242" spans="2:2" x14ac:dyDescent="0.3">
      <c r="B242" s="2"/>
    </row>
    <row r="243" spans="2:2" x14ac:dyDescent="0.3">
      <c r="B243" s="2"/>
    </row>
    <row r="244" spans="2:2" x14ac:dyDescent="0.3">
      <c r="B244" s="2"/>
    </row>
    <row r="245" spans="2:2" x14ac:dyDescent="0.3">
      <c r="B245" s="2"/>
    </row>
    <row r="246" spans="2:2" x14ac:dyDescent="0.3">
      <c r="B246" s="2"/>
    </row>
    <row r="247" spans="2:2" x14ac:dyDescent="0.3">
      <c r="B247" s="2"/>
    </row>
    <row r="248" spans="2:2" x14ac:dyDescent="0.3">
      <c r="B248" s="2"/>
    </row>
    <row r="249" spans="2:2" x14ac:dyDescent="0.3">
      <c r="B249" s="2"/>
    </row>
    <row r="250" spans="2:2" x14ac:dyDescent="0.3">
      <c r="B250" s="2"/>
    </row>
    <row r="251" spans="2:2" x14ac:dyDescent="0.3">
      <c r="B251" s="2"/>
    </row>
    <row r="252" spans="2:2" x14ac:dyDescent="0.3">
      <c r="B252" s="2"/>
    </row>
    <row r="253" spans="2:2" x14ac:dyDescent="0.3">
      <c r="B253" s="2"/>
    </row>
    <row r="254" spans="2:2" x14ac:dyDescent="0.3">
      <c r="B254" s="2"/>
    </row>
    <row r="255" spans="2:2" x14ac:dyDescent="0.3">
      <c r="B255" s="2"/>
    </row>
    <row r="256" spans="2:2" x14ac:dyDescent="0.3">
      <c r="B256" s="2"/>
    </row>
    <row r="257" spans="2:2" x14ac:dyDescent="0.3">
      <c r="B257" s="2"/>
    </row>
    <row r="258" spans="2:2" x14ac:dyDescent="0.3">
      <c r="B258" s="2"/>
    </row>
    <row r="259" spans="2:2" x14ac:dyDescent="0.3">
      <c r="B259" s="2"/>
    </row>
    <row r="260" spans="2:2" x14ac:dyDescent="0.3">
      <c r="B260" s="2"/>
    </row>
    <row r="261" spans="2:2" x14ac:dyDescent="0.3">
      <c r="B261" s="2"/>
    </row>
    <row r="262" spans="2:2" x14ac:dyDescent="0.3">
      <c r="B262" s="2"/>
    </row>
    <row r="263" spans="2:2" x14ac:dyDescent="0.3">
      <c r="B263" s="2"/>
    </row>
    <row r="264" spans="2:2" x14ac:dyDescent="0.3">
      <c r="B264" s="2"/>
    </row>
    <row r="265" spans="2:2" x14ac:dyDescent="0.3">
      <c r="B265" s="2"/>
    </row>
    <row r="266" spans="2:2" x14ac:dyDescent="0.3">
      <c r="B266" s="2"/>
    </row>
    <row r="267" spans="2:2" x14ac:dyDescent="0.3">
      <c r="B267" s="2"/>
    </row>
    <row r="268" spans="2:2" x14ac:dyDescent="0.3">
      <c r="B268" s="2"/>
    </row>
    <row r="269" spans="2:2" x14ac:dyDescent="0.3">
      <c r="B269" s="2"/>
    </row>
    <row r="270" spans="2:2" x14ac:dyDescent="0.3">
      <c r="B270" s="2"/>
    </row>
    <row r="271" spans="2:2" x14ac:dyDescent="0.3">
      <c r="B271" s="2"/>
    </row>
    <row r="272" spans="2:2" x14ac:dyDescent="0.3">
      <c r="B272" s="2"/>
    </row>
    <row r="273" spans="2:2" x14ac:dyDescent="0.3">
      <c r="B273" s="2"/>
    </row>
    <row r="274" spans="2:2" x14ac:dyDescent="0.3">
      <c r="B274" s="2"/>
    </row>
    <row r="275" spans="2:2" x14ac:dyDescent="0.3">
      <c r="B275" s="2"/>
    </row>
    <row r="276" spans="2:2" x14ac:dyDescent="0.3">
      <c r="B276" s="2"/>
    </row>
    <row r="277" spans="2:2" x14ac:dyDescent="0.3">
      <c r="B277" s="2"/>
    </row>
    <row r="278" spans="2:2" x14ac:dyDescent="0.3">
      <c r="B278" s="2"/>
    </row>
    <row r="279" spans="2:2" x14ac:dyDescent="0.3">
      <c r="B279" s="2"/>
    </row>
    <row r="280" spans="2:2" x14ac:dyDescent="0.3">
      <c r="B280" s="2"/>
    </row>
    <row r="281" spans="2:2" x14ac:dyDescent="0.3">
      <c r="B281" s="2"/>
    </row>
    <row r="282" spans="2:2" x14ac:dyDescent="0.3">
      <c r="B282" s="2"/>
    </row>
    <row r="283" spans="2:2" x14ac:dyDescent="0.3">
      <c r="B283" s="2"/>
    </row>
    <row r="284" spans="2:2" x14ac:dyDescent="0.3">
      <c r="B284" s="2"/>
    </row>
    <row r="285" spans="2:2" x14ac:dyDescent="0.3">
      <c r="B285" s="2"/>
    </row>
    <row r="286" spans="2:2" x14ac:dyDescent="0.3">
      <c r="B286" s="2"/>
    </row>
    <row r="287" spans="2:2" x14ac:dyDescent="0.3">
      <c r="B287" s="2"/>
    </row>
    <row r="288" spans="2:2" x14ac:dyDescent="0.3">
      <c r="B288" s="2"/>
    </row>
    <row r="289" spans="2:2" x14ac:dyDescent="0.3">
      <c r="B289" s="2"/>
    </row>
    <row r="290" spans="2:2" x14ac:dyDescent="0.3">
      <c r="B290" s="2"/>
    </row>
    <row r="291" spans="2:2" x14ac:dyDescent="0.3">
      <c r="B291" s="2"/>
    </row>
    <row r="292" spans="2:2" x14ac:dyDescent="0.3">
      <c r="B292" s="2"/>
    </row>
    <row r="293" spans="2:2" x14ac:dyDescent="0.3">
      <c r="B293" s="2"/>
    </row>
    <row r="294" spans="2:2" x14ac:dyDescent="0.3">
      <c r="B294" s="2"/>
    </row>
    <row r="295" spans="2:2" x14ac:dyDescent="0.3">
      <c r="B295" s="2"/>
    </row>
    <row r="296" spans="2:2" x14ac:dyDescent="0.3">
      <c r="B296" s="2"/>
    </row>
    <row r="297" spans="2:2" x14ac:dyDescent="0.3">
      <c r="B297" s="2"/>
    </row>
    <row r="298" spans="2:2" x14ac:dyDescent="0.3">
      <c r="B298" s="2"/>
    </row>
    <row r="299" spans="2:2" x14ac:dyDescent="0.3">
      <c r="B299" s="2"/>
    </row>
    <row r="300" spans="2:2" x14ac:dyDescent="0.3">
      <c r="B300" s="2"/>
    </row>
    <row r="301" spans="2:2" x14ac:dyDescent="0.3">
      <c r="B301" s="2"/>
    </row>
    <row r="302" spans="2:2" x14ac:dyDescent="0.3">
      <c r="B302" s="2"/>
    </row>
    <row r="303" spans="2:2" x14ac:dyDescent="0.3">
      <c r="B303" s="2"/>
    </row>
    <row r="304" spans="2:2" x14ac:dyDescent="0.3">
      <c r="B304" s="2"/>
    </row>
    <row r="305" spans="2:2" x14ac:dyDescent="0.3">
      <c r="B305" s="2"/>
    </row>
    <row r="306" spans="2:2" x14ac:dyDescent="0.3">
      <c r="B306" s="2"/>
    </row>
    <row r="307" spans="2:2" x14ac:dyDescent="0.3">
      <c r="B307" s="2"/>
    </row>
    <row r="308" spans="2:2" x14ac:dyDescent="0.3">
      <c r="B308" s="2"/>
    </row>
    <row r="309" spans="2:2" x14ac:dyDescent="0.3">
      <c r="B309" s="2"/>
    </row>
    <row r="310" spans="2:2" x14ac:dyDescent="0.3">
      <c r="B310" s="2"/>
    </row>
    <row r="311" spans="2:2" x14ac:dyDescent="0.3">
      <c r="B311" s="2"/>
    </row>
    <row r="312" spans="2:2" x14ac:dyDescent="0.3">
      <c r="B312" s="2"/>
    </row>
    <row r="313" spans="2:2" x14ac:dyDescent="0.3">
      <c r="B313" s="2"/>
    </row>
    <row r="314" spans="2:2" x14ac:dyDescent="0.3">
      <c r="B314" s="2"/>
    </row>
    <row r="315" spans="2:2" x14ac:dyDescent="0.3">
      <c r="B315" s="2"/>
    </row>
    <row r="316" spans="2:2" x14ac:dyDescent="0.3">
      <c r="B316" s="2"/>
    </row>
    <row r="317" spans="2:2" x14ac:dyDescent="0.3">
      <c r="B317" s="2"/>
    </row>
    <row r="318" spans="2:2" x14ac:dyDescent="0.3">
      <c r="B318" s="2"/>
    </row>
    <row r="319" spans="2:2" x14ac:dyDescent="0.3">
      <c r="B319" s="2"/>
    </row>
    <row r="320" spans="2:2" x14ac:dyDescent="0.3">
      <c r="B320" s="2"/>
    </row>
    <row r="321" spans="2:2" x14ac:dyDescent="0.3">
      <c r="B321" s="2"/>
    </row>
    <row r="322" spans="2:2" x14ac:dyDescent="0.3">
      <c r="B322" s="2"/>
    </row>
    <row r="323" spans="2:2" x14ac:dyDescent="0.3">
      <c r="B323" s="2"/>
    </row>
    <row r="324" spans="2:2" x14ac:dyDescent="0.3">
      <c r="B324" s="2"/>
    </row>
    <row r="325" spans="2:2" x14ac:dyDescent="0.3">
      <c r="B325" s="2"/>
    </row>
    <row r="326" spans="2:2" x14ac:dyDescent="0.3">
      <c r="B326" s="2"/>
    </row>
    <row r="327" spans="2:2" x14ac:dyDescent="0.3">
      <c r="B327" s="2"/>
    </row>
    <row r="328" spans="2:2" x14ac:dyDescent="0.3">
      <c r="B328" s="2"/>
    </row>
    <row r="329" spans="2:2" x14ac:dyDescent="0.3">
      <c r="B329" s="2"/>
    </row>
    <row r="330" spans="2:2" x14ac:dyDescent="0.3">
      <c r="B330" s="2"/>
    </row>
    <row r="331" spans="2:2" x14ac:dyDescent="0.3">
      <c r="B331" s="2"/>
    </row>
    <row r="332" spans="2:2" x14ac:dyDescent="0.3">
      <c r="B332" s="2"/>
    </row>
    <row r="333" spans="2:2" x14ac:dyDescent="0.3">
      <c r="B333" s="2"/>
    </row>
    <row r="334" spans="2:2" x14ac:dyDescent="0.3">
      <c r="B334" s="2"/>
    </row>
    <row r="335" spans="2:2" x14ac:dyDescent="0.3">
      <c r="B335" s="2"/>
    </row>
    <row r="336" spans="2:2" x14ac:dyDescent="0.3">
      <c r="B336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0D5D9-7C75-485A-A185-2D241D5D1FB4}">
  <dimension ref="A2:F77"/>
  <sheetViews>
    <sheetView tabSelected="1" workbookViewId="0">
      <selection activeCell="D16" sqref="D16"/>
    </sheetView>
  </sheetViews>
  <sheetFormatPr defaultRowHeight="14.4" x14ac:dyDescent="0.3"/>
  <cols>
    <col min="1" max="1" width="24.77734375" bestFit="1" customWidth="1"/>
    <col min="2" max="2" width="8.88671875" customWidth="1"/>
    <col min="5" max="6" width="8.88671875" style="21"/>
  </cols>
  <sheetData>
    <row r="2" spans="1:6" x14ac:dyDescent="0.3">
      <c r="A2" s="5" t="s">
        <v>77</v>
      </c>
      <c r="B2" s="5" t="s">
        <v>80</v>
      </c>
      <c r="C2" s="5" t="s">
        <v>81</v>
      </c>
      <c r="D2" s="5" t="s">
        <v>82</v>
      </c>
      <c r="E2" s="5" t="s">
        <v>78</v>
      </c>
      <c r="F2" s="5" t="s">
        <v>79</v>
      </c>
    </row>
    <row r="3" spans="1:6" x14ac:dyDescent="0.3">
      <c r="A3" s="3" t="s">
        <v>3</v>
      </c>
      <c r="B3" s="15">
        <v>0.2036111111111111</v>
      </c>
      <c r="C3" s="15">
        <v>0.2217824074074074</v>
      </c>
      <c r="D3" s="15">
        <v>0.20552083333333335</v>
      </c>
      <c r="E3" s="19">
        <f>SUM(B3:D3)</f>
        <v>0.63091435185185185</v>
      </c>
      <c r="F3" s="19">
        <f>E3/3</f>
        <v>0.21030478395061727</v>
      </c>
    </row>
    <row r="4" spans="1:6" x14ac:dyDescent="0.3">
      <c r="A4" s="3" t="s">
        <v>4</v>
      </c>
      <c r="B4" s="15">
        <v>0.20078703703703704</v>
      </c>
      <c r="C4" s="15">
        <v>0.21260416666666668</v>
      </c>
      <c r="D4" s="15">
        <v>0.19887731481481483</v>
      </c>
      <c r="E4" s="19">
        <f t="shared" ref="E4:E36" si="0">SUM(B4:D4)</f>
        <v>0.6122685185185186</v>
      </c>
      <c r="F4" s="19">
        <f t="shared" ref="F4:F36" si="1">E4/3</f>
        <v>0.20408950617283952</v>
      </c>
    </row>
    <row r="5" spans="1:6" x14ac:dyDescent="0.3">
      <c r="A5" s="3" t="s">
        <v>5</v>
      </c>
      <c r="B5" s="15">
        <v>0.19694444444444445</v>
      </c>
      <c r="C5" s="15">
        <v>0.20428240740740741</v>
      </c>
      <c r="D5" s="15">
        <v>0.20097222222222222</v>
      </c>
      <c r="E5" s="19">
        <f t="shared" si="0"/>
        <v>0.60219907407407414</v>
      </c>
      <c r="F5" s="19">
        <f t="shared" si="1"/>
        <v>0.20073302469135804</v>
      </c>
    </row>
    <row r="6" spans="1:6" x14ac:dyDescent="0.3">
      <c r="A6" s="3" t="s">
        <v>6</v>
      </c>
      <c r="B6" s="15">
        <v>0.18453703703703705</v>
      </c>
      <c r="C6" s="15">
        <v>0.17627314814814812</v>
      </c>
      <c r="D6" s="15">
        <v>0.17296296296296296</v>
      </c>
      <c r="E6" s="19">
        <f t="shared" si="0"/>
        <v>0.53377314814814814</v>
      </c>
      <c r="F6" s="19">
        <f t="shared" si="1"/>
        <v>0.17792438271604938</v>
      </c>
    </row>
    <row r="7" spans="1:6" x14ac:dyDescent="0.3">
      <c r="A7" s="3" t="s">
        <v>7</v>
      </c>
      <c r="B7" s="15">
        <v>0.18453703703703705</v>
      </c>
      <c r="C7" s="15">
        <v>0.18597222222222221</v>
      </c>
      <c r="D7" s="15">
        <v>0.17296296296296296</v>
      </c>
      <c r="E7" s="19">
        <f t="shared" si="0"/>
        <v>0.54347222222222225</v>
      </c>
      <c r="F7" s="19">
        <f t="shared" si="1"/>
        <v>0.18115740740740741</v>
      </c>
    </row>
    <row r="8" spans="1:6" x14ac:dyDescent="0.3">
      <c r="A8" s="3" t="s">
        <v>59</v>
      </c>
      <c r="B8" s="15">
        <v>0.16158564814814816</v>
      </c>
      <c r="C8" s="15">
        <v>0.16468750000000001</v>
      </c>
      <c r="D8" s="15">
        <v>0.16037037037037036</v>
      </c>
      <c r="E8" s="19">
        <f t="shared" si="0"/>
        <v>0.4866435185185185</v>
      </c>
      <c r="F8" s="20">
        <f t="shared" si="1"/>
        <v>0.1622145061728395</v>
      </c>
    </row>
    <row r="9" spans="1:6" x14ac:dyDescent="0.3">
      <c r="A9" s="3" t="s">
        <v>8</v>
      </c>
      <c r="B9" s="15">
        <v>0.1772222222222222</v>
      </c>
      <c r="C9" s="15">
        <v>0.18337962962962961</v>
      </c>
      <c r="D9" s="15">
        <v>0.16467592592592592</v>
      </c>
      <c r="E9" s="19">
        <f t="shared" si="0"/>
        <v>0.52527777777777773</v>
      </c>
      <c r="F9" s="19">
        <f t="shared" si="1"/>
        <v>0.17509259259259258</v>
      </c>
    </row>
    <row r="10" spans="1:6" x14ac:dyDescent="0.3">
      <c r="A10" s="3" t="s">
        <v>10</v>
      </c>
      <c r="B10" s="15">
        <v>0.18454861111111109</v>
      </c>
      <c r="C10" s="15">
        <v>0.16665509259259259</v>
      </c>
      <c r="D10" s="15">
        <v>0.18454861111111109</v>
      </c>
      <c r="E10" s="19">
        <f t="shared" si="0"/>
        <v>0.53575231481481478</v>
      </c>
      <c r="F10" s="19">
        <f t="shared" si="1"/>
        <v>0.17858410493827159</v>
      </c>
    </row>
    <row r="11" spans="1:6" x14ac:dyDescent="0.3">
      <c r="A11" s="3" t="s">
        <v>12</v>
      </c>
      <c r="B11" s="15">
        <v>0.19694444444444445</v>
      </c>
      <c r="C11" s="15">
        <v>0.20428240740740741</v>
      </c>
      <c r="D11" s="15">
        <v>0.20097222222222222</v>
      </c>
      <c r="E11" s="19">
        <f t="shared" si="0"/>
        <v>0.60219907407407414</v>
      </c>
      <c r="F11" s="19">
        <f t="shared" si="1"/>
        <v>0.20073302469135804</v>
      </c>
    </row>
    <row r="12" spans="1:6" x14ac:dyDescent="0.3">
      <c r="A12" s="3" t="s">
        <v>13</v>
      </c>
      <c r="B12" s="15">
        <v>0.20141203703703703</v>
      </c>
      <c r="C12" s="15">
        <v>0.1703935185185185</v>
      </c>
      <c r="D12" s="15">
        <v>0.1567361111111111</v>
      </c>
      <c r="E12" s="19">
        <f t="shared" si="0"/>
        <v>0.52854166666666658</v>
      </c>
      <c r="F12" s="19">
        <f t="shared" si="1"/>
        <v>0.17618055555555553</v>
      </c>
    </row>
    <row r="13" spans="1:6" x14ac:dyDescent="0.3">
      <c r="A13" s="3" t="s">
        <v>15</v>
      </c>
      <c r="B13" s="15">
        <v>0.21245370370370373</v>
      </c>
      <c r="C13" s="15">
        <v>0.21777777777777776</v>
      </c>
      <c r="D13" s="15">
        <v>0.18671296296296294</v>
      </c>
      <c r="E13" s="19">
        <f t="shared" si="0"/>
        <v>0.61694444444444441</v>
      </c>
      <c r="F13" s="19">
        <f t="shared" si="1"/>
        <v>0.20564814814814814</v>
      </c>
    </row>
    <row r="14" spans="1:6" x14ac:dyDescent="0.3">
      <c r="A14" s="3" t="s">
        <v>16</v>
      </c>
      <c r="B14" s="15">
        <v>0.23592592592592596</v>
      </c>
      <c r="C14" s="15">
        <v>0.24129629629629631</v>
      </c>
      <c r="D14" s="15">
        <v>0.19487268518518519</v>
      </c>
      <c r="E14" s="19">
        <f t="shared" si="0"/>
        <v>0.6720949074074074</v>
      </c>
      <c r="F14" s="19">
        <f t="shared" si="1"/>
        <v>0.22403163580246913</v>
      </c>
    </row>
    <row r="15" spans="1:6" x14ac:dyDescent="0.3">
      <c r="A15" s="3" t="s">
        <v>17</v>
      </c>
      <c r="B15" s="15">
        <v>0.20400462962962962</v>
      </c>
      <c r="C15" s="15">
        <v>0.21487268518518518</v>
      </c>
      <c r="D15" s="15">
        <v>0.19939814814814816</v>
      </c>
      <c r="E15" s="19">
        <f t="shared" si="0"/>
        <v>0.61827546296296299</v>
      </c>
      <c r="F15" s="19">
        <f t="shared" si="1"/>
        <v>0.20609182098765433</v>
      </c>
    </row>
    <row r="16" spans="1:6" x14ac:dyDescent="0.3">
      <c r="A16" s="3" t="s">
        <v>65</v>
      </c>
      <c r="B16" s="15">
        <v>0.19224537037037037</v>
      </c>
      <c r="C16" s="15">
        <v>0.19248842592592594</v>
      </c>
      <c r="D16" s="15">
        <v>0.18454861111111109</v>
      </c>
      <c r="E16" s="19">
        <f t="shared" si="0"/>
        <v>0.56928240740740743</v>
      </c>
      <c r="F16" s="19">
        <f t="shared" si="1"/>
        <v>0.18976080246913582</v>
      </c>
    </row>
    <row r="17" spans="1:6" x14ac:dyDescent="0.3">
      <c r="A17" s="3" t="s">
        <v>18</v>
      </c>
      <c r="B17" s="15">
        <v>0.1683564814814815</v>
      </c>
      <c r="C17" s="15">
        <v>0.17354166666666668</v>
      </c>
      <c r="D17" s="15">
        <v>0.15758101851851852</v>
      </c>
      <c r="E17" s="19">
        <f t="shared" si="0"/>
        <v>0.4994791666666667</v>
      </c>
      <c r="F17" s="19">
        <f t="shared" si="1"/>
        <v>0.16649305555555557</v>
      </c>
    </row>
    <row r="18" spans="1:6" x14ac:dyDescent="0.3">
      <c r="A18" s="3" t="s">
        <v>19</v>
      </c>
      <c r="B18" s="15">
        <v>0.18671296296296294</v>
      </c>
      <c r="C18" s="15">
        <v>0.17769675925925923</v>
      </c>
      <c r="D18" s="15">
        <v>0.17980324074074075</v>
      </c>
      <c r="E18" s="19">
        <f t="shared" si="0"/>
        <v>0.54421296296296295</v>
      </c>
      <c r="F18" s="19">
        <f t="shared" si="1"/>
        <v>0.18140432098765433</v>
      </c>
    </row>
    <row r="19" spans="1:6" x14ac:dyDescent="0.3">
      <c r="A19" s="3" t="s">
        <v>20</v>
      </c>
      <c r="B19" s="15">
        <v>0.2036111111111111</v>
      </c>
      <c r="C19" s="15">
        <v>0.22181712962962963</v>
      </c>
      <c r="D19" s="15">
        <v>0.20552083333333335</v>
      </c>
      <c r="E19" s="19">
        <f t="shared" si="0"/>
        <v>0.63094907407407408</v>
      </c>
      <c r="F19" s="19">
        <f t="shared" si="1"/>
        <v>0.21031635802469137</v>
      </c>
    </row>
    <row r="20" spans="1:6" x14ac:dyDescent="0.3">
      <c r="A20" s="3" t="s">
        <v>21</v>
      </c>
      <c r="B20" s="15">
        <v>0.19694444444444445</v>
      </c>
      <c r="C20" s="15">
        <v>0.20428240740740741</v>
      </c>
      <c r="D20" s="15">
        <v>0.20097222222222222</v>
      </c>
      <c r="E20" s="19">
        <f t="shared" si="0"/>
        <v>0.60219907407407414</v>
      </c>
      <c r="F20" s="19">
        <f t="shared" si="1"/>
        <v>0.20073302469135804</v>
      </c>
    </row>
    <row r="21" spans="1:6" x14ac:dyDescent="0.3">
      <c r="A21" s="3" t="s">
        <v>22</v>
      </c>
      <c r="B21" s="15">
        <v>0.19694444444444445</v>
      </c>
      <c r="C21" s="15">
        <v>0.20428240740740741</v>
      </c>
      <c r="D21" s="15">
        <v>0.20097222222222222</v>
      </c>
      <c r="E21" s="19">
        <f t="shared" si="0"/>
        <v>0.60219907407407414</v>
      </c>
      <c r="F21" s="19">
        <f t="shared" si="1"/>
        <v>0.20073302469135804</v>
      </c>
    </row>
    <row r="22" spans="1:6" x14ac:dyDescent="0.3">
      <c r="A22" s="3" t="s">
        <v>76</v>
      </c>
      <c r="B22" s="15">
        <v>0.19694444444444445</v>
      </c>
      <c r="C22" s="15">
        <v>0.20428240740740741</v>
      </c>
      <c r="D22" s="15">
        <v>0.20097222222222222</v>
      </c>
      <c r="E22" s="19">
        <f t="shared" si="0"/>
        <v>0.60219907407407414</v>
      </c>
      <c r="F22" s="19">
        <f t="shared" si="1"/>
        <v>0.20073302469135804</v>
      </c>
    </row>
    <row r="23" spans="1:6" x14ac:dyDescent="0.3">
      <c r="A23" s="3" t="s">
        <v>54</v>
      </c>
      <c r="B23" s="15">
        <v>0.21019675925925926</v>
      </c>
      <c r="C23" s="15">
        <v>0.21276620370370369</v>
      </c>
      <c r="D23" s="15">
        <v>0.20207175925925927</v>
      </c>
      <c r="E23" s="19">
        <f t="shared" si="0"/>
        <v>0.62503472222222223</v>
      </c>
      <c r="F23" s="19">
        <f t="shared" si="1"/>
        <v>0.20834490740740741</v>
      </c>
    </row>
    <row r="24" spans="1:6" x14ac:dyDescent="0.3">
      <c r="A24" s="3" t="s">
        <v>55</v>
      </c>
      <c r="B24" s="15">
        <v>0.21019675925925926</v>
      </c>
      <c r="C24" s="15">
        <v>0.21269675925925927</v>
      </c>
      <c r="D24" s="15">
        <v>0.20207175925925927</v>
      </c>
      <c r="E24" s="19">
        <f t="shared" si="0"/>
        <v>0.62496527777777777</v>
      </c>
      <c r="F24" s="19">
        <f t="shared" si="1"/>
        <v>0.20832175925925925</v>
      </c>
    </row>
    <row r="25" spans="1:6" x14ac:dyDescent="0.3">
      <c r="A25" s="3" t="s">
        <v>58</v>
      </c>
      <c r="B25" s="15">
        <v>0.18589120370370371</v>
      </c>
      <c r="C25" s="15">
        <v>0.17832175925925928</v>
      </c>
      <c r="D25" s="15">
        <v>0.18050925925925929</v>
      </c>
      <c r="E25" s="19">
        <f t="shared" si="0"/>
        <v>0.54472222222222233</v>
      </c>
      <c r="F25" s="19">
        <f t="shared" si="1"/>
        <v>0.18157407407407411</v>
      </c>
    </row>
    <row r="26" spans="1:6" x14ac:dyDescent="0.3">
      <c r="A26" s="3" t="s">
        <v>24</v>
      </c>
      <c r="B26" s="15">
        <v>0.19199074074074074</v>
      </c>
      <c r="C26" s="15">
        <v>0.20383101851851851</v>
      </c>
      <c r="D26" s="15">
        <v>0.19410879629629629</v>
      </c>
      <c r="E26" s="19">
        <f t="shared" si="0"/>
        <v>0.58993055555555551</v>
      </c>
      <c r="F26" s="19">
        <f t="shared" si="1"/>
        <v>0.1966435185185185</v>
      </c>
    </row>
    <row r="27" spans="1:6" x14ac:dyDescent="0.3">
      <c r="A27" s="3" t="s">
        <v>27</v>
      </c>
      <c r="B27" s="15">
        <v>0.21244212962962963</v>
      </c>
      <c r="C27" s="15">
        <v>0.22574074074074071</v>
      </c>
      <c r="D27" s="15">
        <v>0.21211805555555555</v>
      </c>
      <c r="E27" s="19">
        <f t="shared" si="0"/>
        <v>0.65030092592592592</v>
      </c>
      <c r="F27" s="19">
        <f t="shared" si="1"/>
        <v>0.21676697530864197</v>
      </c>
    </row>
    <row r="28" spans="1:6" x14ac:dyDescent="0.3">
      <c r="A28" s="3" t="s">
        <v>28</v>
      </c>
      <c r="B28" s="15">
        <v>0.22997685185185188</v>
      </c>
      <c r="C28" s="15">
        <v>0.24129629629629631</v>
      </c>
      <c r="D28" s="15">
        <v>0.22899305555555557</v>
      </c>
      <c r="E28" s="19">
        <f t="shared" si="0"/>
        <v>0.70026620370370374</v>
      </c>
      <c r="F28" s="19">
        <f t="shared" si="1"/>
        <v>0.23342206790123457</v>
      </c>
    </row>
    <row r="29" spans="1:6" x14ac:dyDescent="0.3">
      <c r="A29" s="3" t="s">
        <v>29</v>
      </c>
      <c r="B29" s="15">
        <v>0.17101851851851854</v>
      </c>
      <c r="C29" s="15">
        <v>0.17329861111111111</v>
      </c>
      <c r="D29" s="15">
        <v>0.15844907407407408</v>
      </c>
      <c r="E29" s="19">
        <f t="shared" si="0"/>
        <v>0.50276620370370373</v>
      </c>
      <c r="F29" s="19">
        <f t="shared" si="1"/>
        <v>0.16758873456790124</v>
      </c>
    </row>
    <row r="30" spans="1:6" x14ac:dyDescent="0.3">
      <c r="A30" s="3" t="s">
        <v>30</v>
      </c>
      <c r="B30" s="15">
        <v>0.20504629629629631</v>
      </c>
      <c r="C30" s="15">
        <v>0.21019675925925926</v>
      </c>
      <c r="D30" s="15">
        <v>0.18920138888888891</v>
      </c>
      <c r="E30" s="19">
        <f t="shared" si="0"/>
        <v>0.60444444444444445</v>
      </c>
      <c r="F30" s="19">
        <f t="shared" si="1"/>
        <v>0.20148148148148148</v>
      </c>
    </row>
    <row r="31" spans="1:6" x14ac:dyDescent="0.3">
      <c r="A31" s="3" t="s">
        <v>32</v>
      </c>
      <c r="B31" s="15">
        <v>0.18825231481481483</v>
      </c>
      <c r="C31" s="15">
        <v>0.2011111111111111</v>
      </c>
      <c r="D31" s="15">
        <v>0.16449074074074074</v>
      </c>
      <c r="E31" s="19">
        <f t="shared" si="0"/>
        <v>0.55385416666666665</v>
      </c>
      <c r="F31" s="19">
        <f t="shared" si="1"/>
        <v>0.18461805555555555</v>
      </c>
    </row>
    <row r="32" spans="1:6" x14ac:dyDescent="0.3">
      <c r="A32" s="3" t="s">
        <v>45</v>
      </c>
      <c r="B32" s="15">
        <v>0.23592592592592596</v>
      </c>
      <c r="C32" s="15">
        <v>0.24577546296296296</v>
      </c>
      <c r="D32" s="15">
        <v>0.22899305555555557</v>
      </c>
      <c r="E32" s="19">
        <f t="shared" si="0"/>
        <v>0.71069444444444452</v>
      </c>
      <c r="F32" s="19">
        <f t="shared" si="1"/>
        <v>0.23689814814814816</v>
      </c>
    </row>
    <row r="33" spans="1:6" x14ac:dyDescent="0.3">
      <c r="A33" s="3" t="s">
        <v>56</v>
      </c>
      <c r="B33" s="15">
        <v>0.21568287037037037</v>
      </c>
      <c r="C33" s="15">
        <v>0.24577546296296296</v>
      </c>
      <c r="D33" s="15">
        <v>0.21543981481481481</v>
      </c>
      <c r="E33" s="19">
        <f t="shared" si="0"/>
        <v>0.67689814814814808</v>
      </c>
      <c r="F33" s="19">
        <f t="shared" si="1"/>
        <v>0.2256327160493827</v>
      </c>
    </row>
    <row r="34" spans="1:6" x14ac:dyDescent="0.3">
      <c r="A34" s="3" t="s">
        <v>67</v>
      </c>
      <c r="B34" s="15">
        <v>0.20141203703703703</v>
      </c>
      <c r="C34" s="15">
        <v>0.19067129629629631</v>
      </c>
      <c r="D34" s="15">
        <v>0.18760416666666666</v>
      </c>
      <c r="E34" s="19">
        <f t="shared" si="0"/>
        <v>0.57968750000000002</v>
      </c>
      <c r="F34" s="20">
        <f t="shared" si="1"/>
        <v>0.19322916666666667</v>
      </c>
    </row>
    <row r="35" spans="1:6" x14ac:dyDescent="0.3">
      <c r="A35" s="3" t="s">
        <v>33</v>
      </c>
      <c r="B35" s="15">
        <v>0.20141203703703703</v>
      </c>
      <c r="C35" s="15">
        <v>0.20643518518518519</v>
      </c>
      <c r="D35" s="15">
        <v>0.1898148148148148</v>
      </c>
      <c r="E35" s="19">
        <f t="shared" si="0"/>
        <v>0.59766203703703702</v>
      </c>
      <c r="F35" s="19">
        <f t="shared" si="1"/>
        <v>0.19922067901234566</v>
      </c>
    </row>
    <row r="36" spans="1:6" x14ac:dyDescent="0.3">
      <c r="A36" s="3" t="s">
        <v>34</v>
      </c>
      <c r="B36" s="15">
        <v>0.18454861111111109</v>
      </c>
      <c r="C36" s="15">
        <v>0.17626157407407406</v>
      </c>
      <c r="D36" s="15">
        <v>0.18454861111111109</v>
      </c>
      <c r="E36" s="19">
        <f t="shared" si="0"/>
        <v>0.54535879629629624</v>
      </c>
      <c r="F36" s="19">
        <f t="shared" si="1"/>
        <v>0.18178626543209875</v>
      </c>
    </row>
    <row r="37" spans="1:6" x14ac:dyDescent="0.3">
      <c r="C37" s="18"/>
    </row>
    <row r="38" spans="1:6" x14ac:dyDescent="0.3">
      <c r="A38" s="4" t="s">
        <v>83</v>
      </c>
      <c r="C38" s="18"/>
    </row>
    <row r="39" spans="1:6" x14ac:dyDescent="0.3">
      <c r="A39" s="3" t="s">
        <v>47</v>
      </c>
      <c r="B39" s="15"/>
      <c r="C39" s="15">
        <v>0.19407407407407407</v>
      </c>
      <c r="D39" s="3"/>
      <c r="E39" s="19">
        <f>SUM(B39:D39)</f>
        <v>0.19407407407407407</v>
      </c>
    </row>
    <row r="40" spans="1:6" x14ac:dyDescent="0.3">
      <c r="A40" s="3" t="s">
        <v>66</v>
      </c>
      <c r="B40" s="15"/>
      <c r="C40" s="15">
        <v>0.21019675925925926</v>
      </c>
      <c r="D40" s="3"/>
      <c r="E40" s="19">
        <f t="shared" ref="E40:E48" si="2">SUM(B40:D40)</f>
        <v>0.21019675925925926</v>
      </c>
    </row>
    <row r="41" spans="1:6" x14ac:dyDescent="0.3">
      <c r="A41" s="3" t="s">
        <v>69</v>
      </c>
      <c r="B41" s="15">
        <v>0.21084490740740738</v>
      </c>
      <c r="C41" s="15"/>
      <c r="D41" s="3"/>
      <c r="E41" s="19">
        <f t="shared" si="2"/>
        <v>0.21084490740740738</v>
      </c>
    </row>
    <row r="42" spans="1:6" x14ac:dyDescent="0.3">
      <c r="A42" s="3" t="s">
        <v>14</v>
      </c>
      <c r="B42" s="15"/>
      <c r="C42" s="3"/>
      <c r="D42" s="15">
        <v>0.18364583333333331</v>
      </c>
      <c r="E42" s="19">
        <f t="shared" si="2"/>
        <v>0.18364583333333331</v>
      </c>
    </row>
    <row r="43" spans="1:6" x14ac:dyDescent="0.3">
      <c r="A43" s="3" t="s">
        <v>63</v>
      </c>
      <c r="B43" s="15"/>
      <c r="C43" s="15">
        <v>0.16048611111111111</v>
      </c>
      <c r="D43" s="3"/>
      <c r="E43" s="19">
        <f t="shared" si="2"/>
        <v>0.16048611111111111</v>
      </c>
    </row>
    <row r="44" spans="1:6" x14ac:dyDescent="0.3">
      <c r="A44" s="3" t="s">
        <v>48</v>
      </c>
      <c r="B44" s="15"/>
      <c r="C44" s="15">
        <v>0.20643518518518519</v>
      </c>
      <c r="D44" s="3"/>
      <c r="E44" s="19">
        <f t="shared" si="2"/>
        <v>0.20643518518518519</v>
      </c>
    </row>
    <row r="45" spans="1:6" x14ac:dyDescent="0.3">
      <c r="A45" s="3" t="s">
        <v>71</v>
      </c>
      <c r="B45" s="15"/>
      <c r="C45" s="15">
        <v>0.17305555555555555</v>
      </c>
      <c r="D45" s="3"/>
      <c r="E45" s="19">
        <f t="shared" si="2"/>
        <v>0.17305555555555555</v>
      </c>
    </row>
    <row r="46" spans="1:6" x14ac:dyDescent="0.3">
      <c r="A46" s="3" t="s">
        <v>25</v>
      </c>
      <c r="B46" s="15"/>
      <c r="C46" s="3"/>
      <c r="D46" s="15">
        <v>0.21342592592592591</v>
      </c>
      <c r="E46" s="19">
        <f t="shared" si="2"/>
        <v>0.21342592592592591</v>
      </c>
    </row>
    <row r="47" spans="1:6" x14ac:dyDescent="0.3">
      <c r="A47" s="3" t="s">
        <v>49</v>
      </c>
      <c r="B47" s="15">
        <v>0.21084490740740738</v>
      </c>
      <c r="C47" s="3"/>
      <c r="D47" s="3"/>
      <c r="E47" s="19">
        <f t="shared" si="2"/>
        <v>0.21084490740740738</v>
      </c>
    </row>
    <row r="48" spans="1:6" x14ac:dyDescent="0.3">
      <c r="A48" s="3" t="s">
        <v>68</v>
      </c>
      <c r="B48" s="15"/>
      <c r="C48" s="3"/>
      <c r="D48" s="15">
        <v>0.15562499999999999</v>
      </c>
      <c r="E48" s="19">
        <f t="shared" si="2"/>
        <v>0.15562499999999999</v>
      </c>
    </row>
    <row r="50" spans="1:6" x14ac:dyDescent="0.3">
      <c r="A50" s="5" t="s">
        <v>84</v>
      </c>
      <c r="B50" s="5" t="s">
        <v>80</v>
      </c>
      <c r="C50" s="5" t="s">
        <v>81</v>
      </c>
      <c r="D50" s="5" t="s">
        <v>82</v>
      </c>
      <c r="E50" s="5" t="s">
        <v>78</v>
      </c>
      <c r="F50" s="5" t="s">
        <v>79</v>
      </c>
    </row>
    <row r="51" spans="1:6" x14ac:dyDescent="0.3">
      <c r="A51" s="14" t="s">
        <v>64</v>
      </c>
      <c r="B51" s="15">
        <v>0.10135416666666668</v>
      </c>
      <c r="C51" s="15">
        <v>8.6585648148148162E-2</v>
      </c>
      <c r="D51" s="15">
        <v>7.0682870370370368E-2</v>
      </c>
      <c r="E51" s="19">
        <f>SUM(B51:D51)</f>
        <v>0.25862268518518522</v>
      </c>
      <c r="F51" s="19">
        <f>E51/3</f>
        <v>8.6207561728395068E-2</v>
      </c>
    </row>
    <row r="52" spans="1:6" x14ac:dyDescent="0.3">
      <c r="A52" s="3" t="s">
        <v>38</v>
      </c>
      <c r="B52" s="15">
        <v>0.10984953703703704</v>
      </c>
      <c r="C52" s="15">
        <v>0.11072916666666667</v>
      </c>
      <c r="D52" s="15">
        <v>0.1002199074074074</v>
      </c>
      <c r="E52" s="19">
        <f t="shared" ref="E52:E66" si="3">SUM(B52:D52)</f>
        <v>0.32079861111111108</v>
      </c>
      <c r="F52" s="19">
        <f t="shared" ref="F52:F66" si="4">E52/3</f>
        <v>0.10693287037037036</v>
      </c>
    </row>
    <row r="53" spans="1:6" x14ac:dyDescent="0.3">
      <c r="A53" s="3" t="s">
        <v>11</v>
      </c>
      <c r="B53" s="15">
        <v>0.11921296296296297</v>
      </c>
      <c r="C53" s="15">
        <v>0.12177083333333333</v>
      </c>
      <c r="D53" s="15">
        <v>0.10895833333333334</v>
      </c>
      <c r="E53" s="19">
        <f t="shared" si="3"/>
        <v>0.34994212962962962</v>
      </c>
      <c r="F53" s="19">
        <f t="shared" si="4"/>
        <v>0.11664737654320988</v>
      </c>
    </row>
    <row r="54" spans="1:6" x14ac:dyDescent="0.3">
      <c r="A54" s="3" t="s">
        <v>39</v>
      </c>
      <c r="B54" s="15">
        <v>0.11381944444444443</v>
      </c>
      <c r="C54" s="15">
        <v>0.10359953703703705</v>
      </c>
      <c r="D54" s="15">
        <v>9.3032407407407411E-2</v>
      </c>
      <c r="E54" s="19">
        <f t="shared" si="3"/>
        <v>0.3104513888888889</v>
      </c>
      <c r="F54" s="19">
        <f t="shared" si="4"/>
        <v>0.1034837962962963</v>
      </c>
    </row>
    <row r="55" spans="1:6" x14ac:dyDescent="0.3">
      <c r="A55" s="3" t="s">
        <v>40</v>
      </c>
      <c r="B55" s="15">
        <v>9.4803240740740743E-2</v>
      </c>
      <c r="C55" s="15">
        <v>0.10909722222222222</v>
      </c>
      <c r="D55" s="15">
        <v>8.4374999999999992E-2</v>
      </c>
      <c r="E55" s="19">
        <f t="shared" si="3"/>
        <v>0.28827546296296297</v>
      </c>
      <c r="F55" s="19">
        <f t="shared" si="4"/>
        <v>9.6091820987654328E-2</v>
      </c>
    </row>
    <row r="56" spans="1:6" x14ac:dyDescent="0.3">
      <c r="A56" s="3" t="s">
        <v>41</v>
      </c>
      <c r="B56" s="15">
        <v>0.10984953703703704</v>
      </c>
      <c r="C56" s="15">
        <v>0.11071759259259258</v>
      </c>
      <c r="D56" s="15">
        <v>0.1002199074074074</v>
      </c>
      <c r="E56" s="19">
        <f t="shared" si="3"/>
        <v>0.32078703703703698</v>
      </c>
      <c r="F56" s="19">
        <f t="shared" si="4"/>
        <v>0.10692901234567899</v>
      </c>
    </row>
    <row r="57" spans="1:6" x14ac:dyDescent="0.3">
      <c r="A57" s="3" t="s">
        <v>51</v>
      </c>
      <c r="B57" s="15">
        <v>9.6087962962962958E-2</v>
      </c>
      <c r="C57" s="15">
        <v>9.7581018518518525E-2</v>
      </c>
      <c r="D57" s="15">
        <v>9.042824074074074E-2</v>
      </c>
      <c r="E57" s="19">
        <f t="shared" si="3"/>
        <v>0.28409722222222222</v>
      </c>
      <c r="F57" s="19">
        <f t="shared" si="4"/>
        <v>9.4699074074074074E-2</v>
      </c>
    </row>
    <row r="58" spans="1:6" x14ac:dyDescent="0.3">
      <c r="A58" s="3" t="s">
        <v>57</v>
      </c>
      <c r="B58" s="15">
        <v>0.10118055555555555</v>
      </c>
      <c r="C58" s="15">
        <v>0.10393518518518519</v>
      </c>
      <c r="D58" s="15">
        <v>9.5335648148148155E-2</v>
      </c>
      <c r="E58" s="19">
        <f t="shared" si="3"/>
        <v>0.30045138888888889</v>
      </c>
      <c r="F58" s="19">
        <f t="shared" si="4"/>
        <v>0.10015046296296297</v>
      </c>
    </row>
    <row r="59" spans="1:6" x14ac:dyDescent="0.3">
      <c r="A59" s="3" t="s">
        <v>73</v>
      </c>
      <c r="B59" s="15" t="s">
        <v>75</v>
      </c>
      <c r="C59" s="15" t="s">
        <v>86</v>
      </c>
      <c r="D59" s="15">
        <v>9.1898148148148159E-2</v>
      </c>
      <c r="E59" s="19" t="s">
        <v>87</v>
      </c>
      <c r="F59" s="19" t="s">
        <v>87</v>
      </c>
    </row>
    <row r="60" spans="1:6" x14ac:dyDescent="0.3">
      <c r="A60" s="3" t="s">
        <v>52</v>
      </c>
      <c r="B60" s="15">
        <v>9.6203703703703694E-2</v>
      </c>
      <c r="C60" s="15">
        <v>9.7893518518518519E-2</v>
      </c>
      <c r="D60" s="15">
        <v>9.042824074074074E-2</v>
      </c>
      <c r="E60" s="19">
        <f t="shared" si="3"/>
        <v>0.28452546296296294</v>
      </c>
      <c r="F60" s="20">
        <f t="shared" si="4"/>
        <v>9.4841820987654313E-2</v>
      </c>
    </row>
    <row r="61" spans="1:6" x14ac:dyDescent="0.3">
      <c r="A61" s="3" t="s">
        <v>42</v>
      </c>
      <c r="B61" s="15">
        <v>0.11120370370370369</v>
      </c>
      <c r="C61" s="15">
        <v>0.11832175925925925</v>
      </c>
      <c r="D61" s="15">
        <v>0.11083333333333334</v>
      </c>
      <c r="E61" s="19">
        <f t="shared" si="3"/>
        <v>0.34035879629629628</v>
      </c>
      <c r="F61" s="19">
        <f t="shared" si="4"/>
        <v>0.11345293209876543</v>
      </c>
    </row>
    <row r="62" spans="1:6" x14ac:dyDescent="0.3">
      <c r="A62" s="3" t="s">
        <v>23</v>
      </c>
      <c r="B62" s="15">
        <v>9.5925925925925928E-2</v>
      </c>
      <c r="C62" s="15">
        <v>0.10074074074074074</v>
      </c>
      <c r="D62" s="15">
        <v>9.1898148148148159E-2</v>
      </c>
      <c r="E62" s="19">
        <f t="shared" si="3"/>
        <v>0.28856481481481483</v>
      </c>
      <c r="F62" s="19">
        <f t="shared" si="4"/>
        <v>9.6188271604938272E-2</v>
      </c>
    </row>
    <row r="63" spans="1:6" x14ac:dyDescent="0.3">
      <c r="A63" s="3" t="s">
        <v>26</v>
      </c>
      <c r="B63" s="15">
        <v>9.5925925925925928E-2</v>
      </c>
      <c r="C63" s="15">
        <v>0.10074074074074074</v>
      </c>
      <c r="D63" s="15">
        <v>9.1898148148148159E-2</v>
      </c>
      <c r="E63" s="19">
        <f t="shared" si="3"/>
        <v>0.28856481481481483</v>
      </c>
      <c r="F63" s="19">
        <f t="shared" si="4"/>
        <v>9.6188271604938272E-2</v>
      </c>
    </row>
    <row r="64" spans="1:6" x14ac:dyDescent="0.3">
      <c r="A64" s="3" t="s">
        <v>53</v>
      </c>
      <c r="B64" s="15">
        <v>7.9861111111111105E-2</v>
      </c>
      <c r="C64" s="15">
        <v>7.8819444444444442E-2</v>
      </c>
      <c r="D64" s="15">
        <v>7.3263888888888892E-2</v>
      </c>
      <c r="E64" s="19">
        <f t="shared" si="3"/>
        <v>0.23194444444444445</v>
      </c>
      <c r="F64" s="20">
        <f t="shared" si="4"/>
        <v>7.7314814814814822E-2</v>
      </c>
    </row>
    <row r="65" spans="1:6" x14ac:dyDescent="0.3">
      <c r="A65" s="3" t="s">
        <v>43</v>
      </c>
      <c r="B65" s="15">
        <v>8.3171296296296285E-2</v>
      </c>
      <c r="C65" s="15">
        <v>9.0046296296296291E-2</v>
      </c>
      <c r="D65" s="15">
        <v>8.5590277777777779E-2</v>
      </c>
      <c r="E65" s="19">
        <f t="shared" si="3"/>
        <v>0.25880787037037034</v>
      </c>
      <c r="F65" s="19">
        <f t="shared" si="4"/>
        <v>8.6269290123456785E-2</v>
      </c>
    </row>
    <row r="66" spans="1:6" x14ac:dyDescent="0.3">
      <c r="A66" s="16" t="s">
        <v>31</v>
      </c>
      <c r="B66" s="15">
        <v>0.11921296296296297</v>
      </c>
      <c r="C66" s="15">
        <v>0.12177083333333333</v>
      </c>
      <c r="D66" s="15">
        <v>0.10895833333333334</v>
      </c>
      <c r="E66" s="19">
        <f t="shared" si="3"/>
        <v>0.34994212962962962</v>
      </c>
      <c r="F66" s="19">
        <f t="shared" si="4"/>
        <v>0.11664737654320988</v>
      </c>
    </row>
    <row r="68" spans="1:6" x14ac:dyDescent="0.3">
      <c r="A68" s="22" t="s">
        <v>85</v>
      </c>
    </row>
    <row r="69" spans="1:6" x14ac:dyDescent="0.3">
      <c r="A69" s="14" t="s">
        <v>37</v>
      </c>
      <c r="B69" s="15">
        <v>9.2847222222222234E-2</v>
      </c>
      <c r="C69" s="3"/>
      <c r="D69" s="15">
        <v>0.10677083333333333</v>
      </c>
      <c r="E69" s="19">
        <f>SUM(B69:D69)</f>
        <v>0.19961805555555556</v>
      </c>
      <c r="F69" s="19">
        <f>E69/2</f>
        <v>9.9809027777777781E-2</v>
      </c>
    </row>
    <row r="70" spans="1:6" x14ac:dyDescent="0.3">
      <c r="A70" s="3" t="s">
        <v>50</v>
      </c>
      <c r="B70" s="15"/>
      <c r="C70" s="15">
        <v>8.6030092592592589E-2</v>
      </c>
      <c r="D70" s="3"/>
      <c r="E70" s="19">
        <f t="shared" ref="E70:E75" si="5">SUM(B70:D70)</f>
        <v>8.6030092592592589E-2</v>
      </c>
      <c r="F70" s="19">
        <f>E70</f>
        <v>8.6030092592592589E-2</v>
      </c>
    </row>
    <row r="71" spans="1:6" x14ac:dyDescent="0.3">
      <c r="A71" s="3" t="s">
        <v>62</v>
      </c>
      <c r="B71" s="15"/>
      <c r="C71" s="3"/>
      <c r="D71" s="15">
        <v>0.10677083333333333</v>
      </c>
      <c r="E71" s="19">
        <f t="shared" si="5"/>
        <v>0.10677083333333333</v>
      </c>
      <c r="F71" s="19">
        <f t="shared" ref="F71:F74" si="6">E71</f>
        <v>0.10677083333333333</v>
      </c>
    </row>
    <row r="72" spans="1:6" x14ac:dyDescent="0.3">
      <c r="A72" s="3" t="s">
        <v>9</v>
      </c>
      <c r="B72" s="15"/>
      <c r="C72" s="3"/>
      <c r="D72" s="15">
        <v>8.9421296296296304E-2</v>
      </c>
      <c r="E72" s="19">
        <f t="shared" si="5"/>
        <v>8.9421296296296304E-2</v>
      </c>
      <c r="F72" s="19">
        <f t="shared" si="6"/>
        <v>8.9421296296296304E-2</v>
      </c>
    </row>
    <row r="73" spans="1:6" x14ac:dyDescent="0.3">
      <c r="A73" s="3" t="s">
        <v>60</v>
      </c>
      <c r="B73" s="15"/>
      <c r="C73" s="3"/>
      <c r="D73" s="15">
        <v>9.195601851851852E-2</v>
      </c>
      <c r="E73" s="19">
        <f t="shared" si="5"/>
        <v>9.195601851851852E-2</v>
      </c>
      <c r="F73" s="19">
        <f t="shared" si="6"/>
        <v>9.195601851851852E-2</v>
      </c>
    </row>
    <row r="74" spans="1:6" x14ac:dyDescent="0.3">
      <c r="A74" s="3" t="s">
        <v>61</v>
      </c>
      <c r="B74" s="15">
        <v>9.4236111111111118E-2</v>
      </c>
      <c r="C74" s="3"/>
      <c r="D74" s="3"/>
      <c r="E74" s="19">
        <f t="shared" si="5"/>
        <v>9.4236111111111118E-2</v>
      </c>
      <c r="F74" s="19">
        <f t="shared" si="6"/>
        <v>9.4236111111111118E-2</v>
      </c>
    </row>
    <row r="75" spans="1:6" x14ac:dyDescent="0.3">
      <c r="A75" s="3" t="s">
        <v>44</v>
      </c>
      <c r="B75" s="15">
        <v>9.2847222222222234E-2</v>
      </c>
      <c r="C75" s="3"/>
      <c r="D75" s="15">
        <v>8.9421296296296304E-2</v>
      </c>
      <c r="E75" s="19">
        <f t="shared" si="5"/>
        <v>0.18226851851851855</v>
      </c>
      <c r="F75" s="19">
        <f>E75/2</f>
        <v>9.1134259259259276E-2</v>
      </c>
    </row>
    <row r="77" spans="1:6" x14ac:dyDescent="0.3">
      <c r="C77" s="12"/>
      <c r="D77" s="18"/>
    </row>
  </sheetData>
  <sortState xmlns:xlrd2="http://schemas.microsoft.com/office/spreadsheetml/2017/richdata2" ref="A69:D75">
    <sortCondition ref="A69:A7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Syddjurs</vt:lpstr>
      <vt:lpstr>Aarhus</vt:lpstr>
      <vt:lpstr>Odder</vt:lpstr>
      <vt:lpstr>Samlet statistik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Bredo</dc:creator>
  <cp:lastModifiedBy>David Bredo</cp:lastModifiedBy>
  <dcterms:created xsi:type="dcterms:W3CDTF">2021-07-14T16:12:30Z</dcterms:created>
  <dcterms:modified xsi:type="dcterms:W3CDTF">2021-11-01T15:22:21Z</dcterms:modified>
</cp:coreProperties>
</file>