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ts\Documents\Marathon Danmark\Kommuneserie Vest 2021\"/>
    </mc:Choice>
  </mc:AlternateContent>
  <xr:revisionPtr revIDLastSave="0" documentId="13_ncr:1_{C8F9C729-51D1-4A1A-89D4-913C3CC6669B}" xr6:coauthVersionLast="47" xr6:coauthVersionMax="47" xr10:uidLastSave="{00000000-0000-0000-0000-000000000000}"/>
  <bookViews>
    <workbookView xWindow="-108" yWindow="-108" windowWidth="23256" windowHeight="12576" activeTab="3" xr2:uid="{6C958C52-CCB8-4B73-8A17-A25540C4169D}"/>
  </bookViews>
  <sheets>
    <sheet name="Syddjurs" sheetId="1" r:id="rId1"/>
    <sheet name="Aarhus" sheetId="2" r:id="rId2"/>
    <sheet name="Odder" sheetId="3" r:id="rId3"/>
    <sheet name="Samlet statistik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4" l="1"/>
  <c r="F72" i="4"/>
  <c r="F73" i="4"/>
  <c r="F74" i="4"/>
  <c r="F70" i="4"/>
  <c r="F75" i="4"/>
  <c r="F69" i="4"/>
  <c r="E70" i="4"/>
  <c r="E71" i="4"/>
  <c r="E72" i="4"/>
  <c r="E73" i="4"/>
  <c r="E74" i="4"/>
  <c r="E75" i="4"/>
  <c r="E69" i="4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51" i="4"/>
  <c r="F51" i="4" s="1"/>
  <c r="E40" i="4"/>
  <c r="E41" i="4"/>
  <c r="E42" i="4"/>
  <c r="E43" i="4"/>
  <c r="E44" i="4"/>
  <c r="E45" i="4"/>
  <c r="E46" i="4"/>
  <c r="E47" i="4"/>
  <c r="E48" i="4"/>
  <c r="E39" i="4"/>
  <c r="E4" i="4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" i="4"/>
  <c r="F3" i="4" s="1"/>
</calcChain>
</file>

<file path=xl/sharedStrings.xml><?xml version="1.0" encoding="utf-8"?>
<sst xmlns="http://schemas.openxmlformats.org/spreadsheetml/2006/main" count="271" uniqueCount="88">
  <si>
    <t>29. oktober 2021 - Syddjurs</t>
  </si>
  <si>
    <t>30. oktober 2021 - Aarhus</t>
  </si>
  <si>
    <t>31. oktober 2021 - Odder</t>
  </si>
  <si>
    <t>Alice Ravn</t>
  </si>
  <si>
    <t>Anne-Marie Lyngbye</t>
  </si>
  <si>
    <t>Britt Jørgensen</t>
  </si>
  <si>
    <t>Christian Thestrup</t>
  </si>
  <si>
    <t>Claus Blaabjerg</t>
  </si>
  <si>
    <t>Claus Sørensen</t>
  </si>
  <si>
    <t>Connie Lundegaard Sørensen</t>
  </si>
  <si>
    <t>David Bredo</t>
  </si>
  <si>
    <t>Ella Lissner Kuhlman</t>
  </si>
  <si>
    <t>Harry Cilleborg</t>
  </si>
  <si>
    <t>Jens Mogensen</t>
  </si>
  <si>
    <t>Jesper Wael Duus</t>
  </si>
  <si>
    <t>Jesper Steen Olsen</t>
  </si>
  <si>
    <t>Jesper Ølsgaard</t>
  </si>
  <si>
    <t>Johnny Broe</t>
  </si>
  <si>
    <t>Jørgen Jakobsen</t>
  </si>
  <si>
    <t>Kenneth Badensø</t>
  </si>
  <si>
    <t>Kim Høxbro</t>
  </si>
  <si>
    <t>Kurt Olsen</t>
  </si>
  <si>
    <t>Luise Gangergaard</t>
  </si>
  <si>
    <t>Mette Olsen</t>
  </si>
  <si>
    <t>Michael Nilsson</t>
  </si>
  <si>
    <t>Mikael Lassen</t>
  </si>
  <si>
    <t>Morten Beyer</t>
  </si>
  <si>
    <t>Morten Harboe-Jepsen</t>
  </si>
  <si>
    <t>Ole Hansen</t>
  </si>
  <si>
    <t>Per Falgren</t>
  </si>
  <si>
    <t>Pia Marcussen</t>
  </si>
  <si>
    <t>Stig Kuhlman</t>
  </si>
  <si>
    <t>Sune Hundebøll</t>
  </si>
  <si>
    <t>Trine Dydensborg</t>
  </si>
  <si>
    <t>Ulrik Pihl</t>
  </si>
  <si>
    <t>Marathon:</t>
  </si>
  <si>
    <t>Tid:</t>
  </si>
  <si>
    <t>Alex Nielsen</t>
  </si>
  <si>
    <t>Arne Oliver Hansen</t>
  </si>
  <si>
    <t>Hans Nielsen</t>
  </si>
  <si>
    <t>Jes H. Strate</t>
  </si>
  <si>
    <t>Katja Mortensen</t>
  </si>
  <si>
    <t>Mette Jensen</t>
  </si>
  <si>
    <t>Morten Brogaard Jakobsen</t>
  </si>
  <si>
    <t>Pia Kirkegaard Nielsen</t>
  </si>
  <si>
    <t>Søren Nielsen</t>
  </si>
  <si>
    <t>Halvmarathon:</t>
  </si>
  <si>
    <t>Camilla Thers Froberg</t>
  </si>
  <si>
    <t>Maud Hjortshøj</t>
  </si>
  <si>
    <t>Ole Vestergaard Eriksen</t>
  </si>
  <si>
    <t>Bettina Rahbek</t>
  </si>
  <si>
    <t>Kenneth Enevoldsen</t>
  </si>
  <si>
    <t>Mette Bruun-Nielsen</t>
  </si>
  <si>
    <t>Morten Bunch</t>
  </si>
  <si>
    <t>Majken Østergaard Madsen</t>
  </si>
  <si>
    <t>Maria Hummeluhr Kristensen</t>
  </si>
  <si>
    <t>Thomas Eul</t>
  </si>
  <si>
    <t>Lars Pedersen</t>
  </si>
  <si>
    <t>Martin Ellemann Olesen</t>
  </si>
  <si>
    <t>Claus Barrett Jeslund</t>
  </si>
  <si>
    <t>Lone Filipov</t>
  </si>
  <si>
    <t>Malene Dalgaard</t>
  </si>
  <si>
    <t>Birgitte Brinck-Jensen</t>
  </si>
  <si>
    <t>Karsten Bak</t>
  </si>
  <si>
    <t>Ali Salame</t>
  </si>
  <si>
    <t>Jonas Andersen</t>
  </si>
  <si>
    <t>Henriette Hansen</t>
  </si>
  <si>
    <t>Tinna Vigdis Lilletvedt</t>
  </si>
  <si>
    <t>Torben Skov Jørgensen</t>
  </si>
  <si>
    <t>Jakob Stæhr</t>
  </si>
  <si>
    <t>2:25:57 (netto: 1:55:27)</t>
  </si>
  <si>
    <t>Mette Brinck</t>
  </si>
  <si>
    <t>Ukurant distance:</t>
  </si>
  <si>
    <t>Marianne Beyer</t>
  </si>
  <si>
    <t>12,5 km</t>
  </si>
  <si>
    <t>7 km</t>
  </si>
  <si>
    <t>Maja Florens Scheel</t>
  </si>
  <si>
    <t>Marathon / Kommune:</t>
  </si>
  <si>
    <t>Samlet tid</t>
  </si>
  <si>
    <t>Gns. Tid</t>
  </si>
  <si>
    <t>Syddjurs</t>
  </si>
  <si>
    <t>Aarhus</t>
  </si>
  <si>
    <t>Odder</t>
  </si>
  <si>
    <t>Marathon (dage)</t>
  </si>
  <si>
    <t>Halvmarathon / Kommune:</t>
  </si>
  <si>
    <t>Halvmarathon (dage)</t>
  </si>
  <si>
    <t>12 km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</si>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</sst>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/>
    <xf numFmtId="0" fontId="0" fillId="4" borderId="1" xfId="0" applyFill="1" applyBorder="1"/>
    <xf numFmtId="0" fontId="0" fillId="0" borderId="0" xfId="0" applyBorder="1"/>
    <xf numFmtId="0" fontId="0" fillId="0" borderId="0" xfId="0" applyFont="1"/>
    <xf numFmtId="0" fontId="0" fillId="0" borderId="1" xfId="0" applyFont="1" applyBorder="1"/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46" fontId="1" fillId="5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07A6-F9C2-4C29-AB0F-2CF5BFBCDF9E}">
  <dimension ref="A1:B297"/>
  <sheetViews>
    <sheetView workbookViewId="0">
      <selection activeCell="A7" sqref="A7"/>
    </sheetView>
  </sheetViews>
  <sheetFormatPr defaultRowHeight="14.4" x14ac:dyDescent="0.3"/>
  <cols>
    <col min="1" max="1" width="26.6640625" customWidth="1"/>
    <col min="2" max="2" width="14.6640625" customWidth="1"/>
  </cols>
  <sheetData>
    <row r="1" spans="1:2" ht="21" x14ac:dyDescent="0.4">
      <c r="A1" s="8" t="s">
        <v>0</v>
      </c>
      <c r="B1" s="9"/>
    </row>
    <row r="2" spans="1:2" x14ac:dyDescent="0.3">
      <c r="A2" s="4" t="s">
        <v>35</v>
      </c>
      <c r="B2" s="5" t="s">
        <v>36</v>
      </c>
    </row>
    <row r="3" spans="1:2" x14ac:dyDescent="0.3">
      <c r="A3" s="3" t="s">
        <v>3</v>
      </c>
      <c r="B3" s="15">
        <v>0.2036111111111111</v>
      </c>
    </row>
    <row r="4" spans="1:2" x14ac:dyDescent="0.3">
      <c r="A4" s="3" t="s">
        <v>4</v>
      </c>
      <c r="B4" s="15">
        <v>0.20078703703703704</v>
      </c>
    </row>
    <row r="5" spans="1:2" x14ac:dyDescent="0.3">
      <c r="A5" s="3" t="s">
        <v>5</v>
      </c>
      <c r="B5" s="15">
        <v>0.19694444444444445</v>
      </c>
    </row>
    <row r="6" spans="1:2" x14ac:dyDescent="0.3">
      <c r="A6" s="3" t="s">
        <v>6</v>
      </c>
      <c r="B6" s="15">
        <v>0.18453703703703705</v>
      </c>
    </row>
    <row r="7" spans="1:2" x14ac:dyDescent="0.3">
      <c r="A7" s="3" t="s">
        <v>7</v>
      </c>
      <c r="B7" s="15">
        <v>0.18453703703703705</v>
      </c>
    </row>
    <row r="8" spans="1:2" x14ac:dyDescent="0.3">
      <c r="A8" s="3" t="s">
        <v>59</v>
      </c>
      <c r="B8" s="15">
        <v>0.16158564814814816</v>
      </c>
    </row>
    <row r="9" spans="1:2" x14ac:dyDescent="0.3">
      <c r="A9" s="3" t="s">
        <v>8</v>
      </c>
      <c r="B9" s="15">
        <v>0.1772222222222222</v>
      </c>
    </row>
    <row r="10" spans="1:2" x14ac:dyDescent="0.3">
      <c r="A10" s="3" t="s">
        <v>10</v>
      </c>
      <c r="B10" s="15">
        <v>0.18454861111111109</v>
      </c>
    </row>
    <row r="11" spans="1:2" x14ac:dyDescent="0.3">
      <c r="A11" s="3" t="s">
        <v>12</v>
      </c>
      <c r="B11" s="15">
        <v>0.19694444444444445</v>
      </c>
    </row>
    <row r="12" spans="1:2" x14ac:dyDescent="0.3">
      <c r="A12" s="3" t="s">
        <v>69</v>
      </c>
      <c r="B12" s="15">
        <v>0.21084490740740738</v>
      </c>
    </row>
    <row r="13" spans="1:2" x14ac:dyDescent="0.3">
      <c r="A13" s="3" t="s">
        <v>13</v>
      </c>
      <c r="B13" s="15">
        <v>0.20141203703703703</v>
      </c>
    </row>
    <row r="14" spans="1:2" x14ac:dyDescent="0.3">
      <c r="A14" s="3" t="s">
        <v>15</v>
      </c>
      <c r="B14" s="15">
        <v>0.21245370370370373</v>
      </c>
    </row>
    <row r="15" spans="1:2" x14ac:dyDescent="0.3">
      <c r="A15" s="3" t="s">
        <v>16</v>
      </c>
      <c r="B15" s="15">
        <v>0.23592592592592596</v>
      </c>
    </row>
    <row r="16" spans="1:2" x14ac:dyDescent="0.3">
      <c r="A16" s="3" t="s">
        <v>17</v>
      </c>
      <c r="B16" s="15">
        <v>0.20400462962962962</v>
      </c>
    </row>
    <row r="17" spans="1:2" x14ac:dyDescent="0.3">
      <c r="A17" s="3" t="s">
        <v>65</v>
      </c>
      <c r="B17" s="15">
        <v>0.19224537037037037</v>
      </c>
    </row>
    <row r="18" spans="1:2" x14ac:dyDescent="0.3">
      <c r="A18" s="3" t="s">
        <v>18</v>
      </c>
      <c r="B18" s="15">
        <v>0.1683564814814815</v>
      </c>
    </row>
    <row r="19" spans="1:2" x14ac:dyDescent="0.3">
      <c r="A19" s="3" t="s">
        <v>19</v>
      </c>
      <c r="B19" s="15">
        <v>0.18671296296296294</v>
      </c>
    </row>
    <row r="20" spans="1:2" x14ac:dyDescent="0.3">
      <c r="A20" s="3" t="s">
        <v>20</v>
      </c>
      <c r="B20" s="15">
        <v>0.2036111111111111</v>
      </c>
    </row>
    <row r="21" spans="1:2" x14ac:dyDescent="0.3">
      <c r="A21" s="3" t="s">
        <v>21</v>
      </c>
      <c r="B21" s="15">
        <v>0.19694444444444445</v>
      </c>
    </row>
    <row r="22" spans="1:2" x14ac:dyDescent="0.3">
      <c r="A22" s="3" t="s">
        <v>22</v>
      </c>
      <c r="B22" s="15">
        <v>0.19694444444444445</v>
      </c>
    </row>
    <row r="23" spans="1:2" x14ac:dyDescent="0.3">
      <c r="A23" s="3" t="s">
        <v>76</v>
      </c>
      <c r="B23" s="15">
        <v>0.19694444444444445</v>
      </c>
    </row>
    <row r="24" spans="1:2" x14ac:dyDescent="0.3">
      <c r="A24" s="3" t="s">
        <v>54</v>
      </c>
      <c r="B24" s="15">
        <v>0.21019675925925926</v>
      </c>
    </row>
    <row r="25" spans="1:2" x14ac:dyDescent="0.3">
      <c r="A25" s="3" t="s">
        <v>55</v>
      </c>
      <c r="B25" s="15">
        <v>0.21019675925925926</v>
      </c>
    </row>
    <row r="26" spans="1:2" x14ac:dyDescent="0.3">
      <c r="A26" s="3" t="s">
        <v>58</v>
      </c>
      <c r="B26" s="15">
        <v>0.18589120370370371</v>
      </c>
    </row>
    <row r="27" spans="1:2" x14ac:dyDescent="0.3">
      <c r="A27" s="3" t="s">
        <v>24</v>
      </c>
      <c r="B27" s="15">
        <v>0.19199074074074074</v>
      </c>
    </row>
    <row r="28" spans="1:2" x14ac:dyDescent="0.3">
      <c r="A28" s="3" t="s">
        <v>27</v>
      </c>
      <c r="B28" s="15">
        <v>0.21244212962962963</v>
      </c>
    </row>
    <row r="29" spans="1:2" x14ac:dyDescent="0.3">
      <c r="A29" s="3" t="s">
        <v>49</v>
      </c>
      <c r="B29" s="15">
        <v>0.21084490740740738</v>
      </c>
    </row>
    <row r="30" spans="1:2" x14ac:dyDescent="0.3">
      <c r="A30" s="3" t="s">
        <v>28</v>
      </c>
      <c r="B30" s="15">
        <v>0.22997685185185188</v>
      </c>
    </row>
    <row r="31" spans="1:2" x14ac:dyDescent="0.3">
      <c r="A31" s="3" t="s">
        <v>29</v>
      </c>
      <c r="B31" s="15">
        <v>0.17101851851851854</v>
      </c>
    </row>
    <row r="32" spans="1:2" x14ac:dyDescent="0.3">
      <c r="A32" s="3" t="s">
        <v>30</v>
      </c>
      <c r="B32" s="15">
        <v>0.20504629629629631</v>
      </c>
    </row>
    <row r="33" spans="1:2" x14ac:dyDescent="0.3">
      <c r="A33" s="3" t="s">
        <v>32</v>
      </c>
      <c r="B33" s="15">
        <v>0.18825231481481483</v>
      </c>
    </row>
    <row r="34" spans="1:2" x14ac:dyDescent="0.3">
      <c r="A34" s="3" t="s">
        <v>45</v>
      </c>
      <c r="B34" s="15">
        <v>0.23592592592592596</v>
      </c>
    </row>
    <row r="35" spans="1:2" x14ac:dyDescent="0.3">
      <c r="A35" s="3" t="s">
        <v>56</v>
      </c>
      <c r="B35" s="15">
        <v>0.21568287037037037</v>
      </c>
    </row>
    <row r="36" spans="1:2" x14ac:dyDescent="0.3">
      <c r="A36" s="3" t="s">
        <v>67</v>
      </c>
      <c r="B36" s="15">
        <v>0.20141203703703703</v>
      </c>
    </row>
    <row r="37" spans="1:2" x14ac:dyDescent="0.3">
      <c r="A37" s="3" t="s">
        <v>33</v>
      </c>
      <c r="B37" s="15">
        <v>0.20141203703703703</v>
      </c>
    </row>
    <row r="38" spans="1:2" x14ac:dyDescent="0.3">
      <c r="A38" s="3" t="s">
        <v>34</v>
      </c>
      <c r="B38" s="15">
        <v>0.18454861111111109</v>
      </c>
    </row>
    <row r="39" spans="1:2" x14ac:dyDescent="0.3">
      <c r="A39" s="3"/>
      <c r="B39" s="6"/>
    </row>
    <row r="40" spans="1:2" x14ac:dyDescent="0.3">
      <c r="A40" s="4" t="s">
        <v>46</v>
      </c>
      <c r="B40" s="6"/>
    </row>
    <row r="41" spans="1:2" x14ac:dyDescent="0.3">
      <c r="A41" s="14" t="s">
        <v>37</v>
      </c>
      <c r="B41" s="15">
        <v>9.2847222222222234E-2</v>
      </c>
    </row>
    <row r="42" spans="1:2" x14ac:dyDescent="0.3">
      <c r="A42" s="14" t="s">
        <v>64</v>
      </c>
      <c r="B42" s="6" t="s">
        <v>70</v>
      </c>
    </row>
    <row r="43" spans="1:2" x14ac:dyDescent="0.3">
      <c r="A43" s="3" t="s">
        <v>38</v>
      </c>
      <c r="B43" s="15">
        <v>0.10984953703703704</v>
      </c>
    </row>
    <row r="44" spans="1:2" x14ac:dyDescent="0.3">
      <c r="A44" s="3" t="s">
        <v>11</v>
      </c>
      <c r="B44" s="15">
        <v>0.11921296296296297</v>
      </c>
    </row>
    <row r="45" spans="1:2" x14ac:dyDescent="0.3">
      <c r="A45" s="3" t="s">
        <v>39</v>
      </c>
      <c r="B45" s="15">
        <v>0.11381944444444443</v>
      </c>
    </row>
    <row r="46" spans="1:2" x14ac:dyDescent="0.3">
      <c r="A46" s="3" t="s">
        <v>40</v>
      </c>
      <c r="B46" s="15">
        <v>9.4803240740740743E-2</v>
      </c>
    </row>
    <row r="47" spans="1:2" x14ac:dyDescent="0.3">
      <c r="A47" s="3" t="s">
        <v>41</v>
      </c>
      <c r="B47" s="15">
        <v>0.10984953703703704</v>
      </c>
    </row>
    <row r="48" spans="1:2" x14ac:dyDescent="0.3">
      <c r="A48" s="3" t="s">
        <v>51</v>
      </c>
      <c r="B48" s="15">
        <v>9.6087962962962958E-2</v>
      </c>
    </row>
    <row r="49" spans="1:2" x14ac:dyDescent="0.3">
      <c r="A49" s="3" t="s">
        <v>57</v>
      </c>
      <c r="B49" s="15">
        <v>0.10118055555555555</v>
      </c>
    </row>
    <row r="50" spans="1:2" x14ac:dyDescent="0.3">
      <c r="A50" s="3" t="s">
        <v>61</v>
      </c>
      <c r="B50" s="15">
        <v>9.4236111111111118E-2</v>
      </c>
    </row>
    <row r="51" spans="1:2" x14ac:dyDescent="0.3">
      <c r="A51" s="3" t="s">
        <v>52</v>
      </c>
      <c r="B51" s="15">
        <v>9.6203703703703694E-2</v>
      </c>
    </row>
    <row r="52" spans="1:2" x14ac:dyDescent="0.3">
      <c r="A52" s="3" t="s">
        <v>42</v>
      </c>
      <c r="B52" s="15">
        <v>0.11120370370370369</v>
      </c>
    </row>
    <row r="53" spans="1:2" x14ac:dyDescent="0.3">
      <c r="A53" s="3" t="s">
        <v>23</v>
      </c>
      <c r="B53" s="15">
        <v>9.5925925925925928E-2</v>
      </c>
    </row>
    <row r="54" spans="1:2" x14ac:dyDescent="0.3">
      <c r="A54" s="3" t="s">
        <v>26</v>
      </c>
      <c r="B54" s="15">
        <v>9.5925925925925928E-2</v>
      </c>
    </row>
    <row r="55" spans="1:2" x14ac:dyDescent="0.3">
      <c r="A55" s="3" t="s">
        <v>53</v>
      </c>
      <c r="B55" s="15">
        <v>7.9861111111111105E-2</v>
      </c>
    </row>
    <row r="56" spans="1:2" x14ac:dyDescent="0.3">
      <c r="A56" s="3" t="s">
        <v>43</v>
      </c>
      <c r="B56" s="15">
        <v>8.3171296296296285E-2</v>
      </c>
    </row>
    <row r="57" spans="1:2" x14ac:dyDescent="0.3">
      <c r="A57" s="3" t="s">
        <v>44</v>
      </c>
      <c r="B57" s="15">
        <v>9.2847222222222234E-2</v>
      </c>
    </row>
    <row r="58" spans="1:2" x14ac:dyDescent="0.3">
      <c r="A58" s="16" t="s">
        <v>31</v>
      </c>
      <c r="B58" s="15">
        <v>0.11921296296296297</v>
      </c>
    </row>
    <row r="59" spans="1:2" x14ac:dyDescent="0.3">
      <c r="A59" s="3"/>
      <c r="B59" s="6"/>
    </row>
    <row r="60" spans="1:2" x14ac:dyDescent="0.3">
      <c r="A60" s="4" t="s">
        <v>72</v>
      </c>
      <c r="B60" s="6"/>
    </row>
    <row r="61" spans="1:2" x14ac:dyDescent="0.3">
      <c r="A61" s="3" t="s">
        <v>73</v>
      </c>
      <c r="B61" s="6" t="s">
        <v>75</v>
      </c>
    </row>
    <row r="62" spans="1:2" x14ac:dyDescent="0.3">
      <c r="B62" s="2"/>
    </row>
    <row r="63" spans="1:2" x14ac:dyDescent="0.3">
      <c r="B63" s="2"/>
    </row>
    <row r="64" spans="1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1CF2A-5B8B-4186-A0B8-5C6D53C8E92B}">
  <dimension ref="A1:D62"/>
  <sheetViews>
    <sheetView workbookViewId="0">
      <selection activeCell="A6" sqref="A6"/>
    </sheetView>
  </sheetViews>
  <sheetFormatPr defaultRowHeight="14.4" x14ac:dyDescent="0.3"/>
  <cols>
    <col min="1" max="1" width="25.77734375" customWidth="1"/>
    <col min="2" max="2" width="13.33203125" style="2" customWidth="1"/>
    <col min="3" max="3" width="20.44140625" bestFit="1" customWidth="1"/>
  </cols>
  <sheetData>
    <row r="1" spans="1:4" ht="21" x14ac:dyDescent="0.4">
      <c r="A1" s="7" t="s">
        <v>1</v>
      </c>
      <c r="B1" s="17"/>
    </row>
    <row r="2" spans="1:4" x14ac:dyDescent="0.3">
      <c r="A2" s="4" t="s">
        <v>35</v>
      </c>
      <c r="B2" s="5" t="s">
        <v>36</v>
      </c>
      <c r="D2" s="1"/>
    </row>
    <row r="3" spans="1:4" x14ac:dyDescent="0.3">
      <c r="A3" s="3" t="s">
        <v>3</v>
      </c>
      <c r="B3" s="15">
        <v>0.2217824074074074</v>
      </c>
      <c r="C3" s="12"/>
    </row>
    <row r="4" spans="1:4" x14ac:dyDescent="0.3">
      <c r="A4" s="3" t="s">
        <v>4</v>
      </c>
      <c r="B4" s="15">
        <v>0.21260416666666668</v>
      </c>
      <c r="C4" s="12"/>
    </row>
    <row r="5" spans="1:4" x14ac:dyDescent="0.3">
      <c r="A5" s="3" t="s">
        <v>5</v>
      </c>
      <c r="B5" s="15">
        <v>0.20428240740740741</v>
      </c>
      <c r="C5" s="12"/>
    </row>
    <row r="6" spans="1:4" x14ac:dyDescent="0.3">
      <c r="A6" s="3" t="s">
        <v>47</v>
      </c>
      <c r="B6" s="15">
        <v>0.19407407407407407</v>
      </c>
      <c r="C6" s="12"/>
    </row>
    <row r="7" spans="1:4" x14ac:dyDescent="0.3">
      <c r="A7" s="3" t="s">
        <v>6</v>
      </c>
      <c r="B7" s="15">
        <v>0.17627314814814812</v>
      </c>
      <c r="C7" s="12"/>
    </row>
    <row r="8" spans="1:4" x14ac:dyDescent="0.3">
      <c r="A8" s="3" t="s">
        <v>7</v>
      </c>
      <c r="B8" s="15">
        <v>0.18597222222222221</v>
      </c>
      <c r="C8" s="12"/>
    </row>
    <row r="9" spans="1:4" x14ac:dyDescent="0.3">
      <c r="A9" s="3" t="s">
        <v>59</v>
      </c>
      <c r="B9" s="15">
        <v>0.16468750000000001</v>
      </c>
      <c r="C9" s="12"/>
    </row>
    <row r="10" spans="1:4" x14ac:dyDescent="0.3">
      <c r="A10" s="3" t="s">
        <v>8</v>
      </c>
      <c r="B10" s="15">
        <v>0.18337962962962961</v>
      </c>
      <c r="C10" s="12"/>
    </row>
    <row r="11" spans="1:4" x14ac:dyDescent="0.3">
      <c r="A11" s="3" t="s">
        <v>10</v>
      </c>
      <c r="B11" s="15">
        <v>0.16665509259259259</v>
      </c>
      <c r="C11" s="12"/>
    </row>
    <row r="12" spans="1:4" x14ac:dyDescent="0.3">
      <c r="A12" s="3" t="s">
        <v>12</v>
      </c>
      <c r="B12" s="15">
        <v>0.20428240740740741</v>
      </c>
      <c r="C12" s="12"/>
      <c r="D12" s="13"/>
    </row>
    <row r="13" spans="1:4" x14ac:dyDescent="0.3">
      <c r="A13" s="3" t="s">
        <v>66</v>
      </c>
      <c r="B13" s="15">
        <v>0.21019675925925926</v>
      </c>
      <c r="C13" s="12"/>
    </row>
    <row r="14" spans="1:4" x14ac:dyDescent="0.3">
      <c r="A14" s="3" t="s">
        <v>13</v>
      </c>
      <c r="B14" s="15">
        <v>0.1703935185185185</v>
      </c>
      <c r="C14" s="12"/>
    </row>
    <row r="15" spans="1:4" x14ac:dyDescent="0.3">
      <c r="A15" s="3" t="s">
        <v>15</v>
      </c>
      <c r="B15" s="15">
        <v>0.21777777777777776</v>
      </c>
      <c r="C15" s="12"/>
    </row>
    <row r="16" spans="1:4" x14ac:dyDescent="0.3">
      <c r="A16" s="3" t="s">
        <v>16</v>
      </c>
      <c r="B16" s="15">
        <v>0.24129629629629631</v>
      </c>
      <c r="C16" s="12"/>
    </row>
    <row r="17" spans="1:3" x14ac:dyDescent="0.3">
      <c r="A17" s="3" t="s">
        <v>17</v>
      </c>
      <c r="B17" s="15">
        <v>0.21487268518518518</v>
      </c>
      <c r="C17" s="12"/>
    </row>
    <row r="18" spans="1:3" x14ac:dyDescent="0.3">
      <c r="A18" s="3" t="s">
        <v>65</v>
      </c>
      <c r="B18" s="15">
        <v>0.19248842592592594</v>
      </c>
      <c r="C18" s="12"/>
    </row>
    <row r="19" spans="1:3" x14ac:dyDescent="0.3">
      <c r="A19" s="3" t="s">
        <v>18</v>
      </c>
      <c r="B19" s="15">
        <v>0.17354166666666668</v>
      </c>
      <c r="C19" s="12"/>
    </row>
    <row r="20" spans="1:3" x14ac:dyDescent="0.3">
      <c r="A20" s="3" t="s">
        <v>63</v>
      </c>
      <c r="B20" s="15">
        <v>0.16048611111111111</v>
      </c>
      <c r="C20" s="12"/>
    </row>
    <row r="21" spans="1:3" x14ac:dyDescent="0.3">
      <c r="A21" s="3" t="s">
        <v>19</v>
      </c>
      <c r="B21" s="15">
        <v>0.17769675925925923</v>
      </c>
      <c r="C21" s="12"/>
    </row>
    <row r="22" spans="1:3" x14ac:dyDescent="0.3">
      <c r="A22" s="3" t="s">
        <v>20</v>
      </c>
      <c r="B22" s="15">
        <v>0.22181712962962963</v>
      </c>
      <c r="C22" s="12"/>
    </row>
    <row r="23" spans="1:3" x14ac:dyDescent="0.3">
      <c r="A23" s="3" t="s">
        <v>21</v>
      </c>
      <c r="B23" s="15">
        <v>0.20428240740740741</v>
      </c>
      <c r="C23" s="12"/>
    </row>
    <row r="24" spans="1:3" x14ac:dyDescent="0.3">
      <c r="A24" s="3" t="s">
        <v>22</v>
      </c>
      <c r="B24" s="15">
        <v>0.20428240740740741</v>
      </c>
      <c r="C24" s="12"/>
    </row>
    <row r="25" spans="1:3" x14ac:dyDescent="0.3">
      <c r="A25" s="3" t="s">
        <v>48</v>
      </c>
      <c r="B25" s="15">
        <v>0.20643518518518519</v>
      </c>
      <c r="C25" s="12"/>
    </row>
    <row r="26" spans="1:3" x14ac:dyDescent="0.3">
      <c r="A26" s="3" t="s">
        <v>76</v>
      </c>
      <c r="B26" s="15">
        <v>0.20428240740740741</v>
      </c>
      <c r="C26" s="12"/>
    </row>
    <row r="27" spans="1:3" x14ac:dyDescent="0.3">
      <c r="A27" s="3" t="s">
        <v>54</v>
      </c>
      <c r="B27" s="15">
        <v>0.21276620370370369</v>
      </c>
      <c r="C27" s="12"/>
    </row>
    <row r="28" spans="1:3" x14ac:dyDescent="0.3">
      <c r="A28" s="3" t="s">
        <v>55</v>
      </c>
      <c r="B28" s="15">
        <v>0.21269675925925927</v>
      </c>
      <c r="C28" s="12"/>
    </row>
    <row r="29" spans="1:3" x14ac:dyDescent="0.3">
      <c r="A29" s="3" t="s">
        <v>58</v>
      </c>
      <c r="B29" s="15">
        <v>0.17832175925925928</v>
      </c>
      <c r="C29" s="12"/>
    </row>
    <row r="30" spans="1:3" x14ac:dyDescent="0.3">
      <c r="A30" s="3" t="s">
        <v>71</v>
      </c>
      <c r="B30" s="15">
        <v>0.17305555555555555</v>
      </c>
      <c r="C30" s="12"/>
    </row>
    <row r="31" spans="1:3" x14ac:dyDescent="0.3">
      <c r="A31" s="3" t="s">
        <v>24</v>
      </c>
      <c r="B31" s="15">
        <v>0.20383101851851851</v>
      </c>
      <c r="C31" s="12"/>
    </row>
    <row r="32" spans="1:3" x14ac:dyDescent="0.3">
      <c r="A32" s="3" t="s">
        <v>27</v>
      </c>
      <c r="B32" s="15">
        <v>0.22574074074074071</v>
      </c>
      <c r="C32" s="12"/>
    </row>
    <row r="33" spans="1:4" x14ac:dyDescent="0.3">
      <c r="A33" s="3" t="s">
        <v>28</v>
      </c>
      <c r="B33" s="15">
        <v>0.24129629629629631</v>
      </c>
      <c r="C33" s="12"/>
    </row>
    <row r="34" spans="1:4" x14ac:dyDescent="0.3">
      <c r="A34" s="3" t="s">
        <v>29</v>
      </c>
      <c r="B34" s="15">
        <v>0.17329861111111111</v>
      </c>
      <c r="C34" s="12"/>
    </row>
    <row r="35" spans="1:4" x14ac:dyDescent="0.3">
      <c r="A35" s="3" t="s">
        <v>30</v>
      </c>
      <c r="B35" s="15">
        <v>0.21019675925925926</v>
      </c>
      <c r="C35" s="12"/>
    </row>
    <row r="36" spans="1:4" x14ac:dyDescent="0.3">
      <c r="A36" s="3" t="s">
        <v>32</v>
      </c>
      <c r="B36" s="15">
        <v>0.2011111111111111</v>
      </c>
      <c r="C36" s="12"/>
      <c r="D36" s="13"/>
    </row>
    <row r="37" spans="1:4" x14ac:dyDescent="0.3">
      <c r="A37" s="3" t="s">
        <v>45</v>
      </c>
      <c r="B37" s="15">
        <v>0.24577546296296296</v>
      </c>
      <c r="C37" s="12"/>
      <c r="D37" s="13"/>
    </row>
    <row r="38" spans="1:4" x14ac:dyDescent="0.3">
      <c r="A38" s="3" t="s">
        <v>56</v>
      </c>
      <c r="B38" s="15">
        <v>0.24577546296296296</v>
      </c>
      <c r="C38" s="12"/>
      <c r="D38" s="13"/>
    </row>
    <row r="39" spans="1:4" x14ac:dyDescent="0.3">
      <c r="A39" s="3" t="s">
        <v>67</v>
      </c>
      <c r="B39" s="15">
        <v>0.19067129629629631</v>
      </c>
      <c r="C39" s="12"/>
      <c r="D39" s="13"/>
    </row>
    <row r="40" spans="1:4" x14ac:dyDescent="0.3">
      <c r="A40" s="3" t="s">
        <v>33</v>
      </c>
      <c r="B40" s="15">
        <v>0.20643518518518519</v>
      </c>
      <c r="C40" s="12"/>
      <c r="D40" s="1"/>
    </row>
    <row r="41" spans="1:4" x14ac:dyDescent="0.3">
      <c r="A41" s="3" t="s">
        <v>34</v>
      </c>
      <c r="B41" s="15">
        <v>0.17626157407407406</v>
      </c>
      <c r="C41" s="12"/>
    </row>
    <row r="42" spans="1:4" x14ac:dyDescent="0.3">
      <c r="A42" s="3"/>
      <c r="B42" s="6"/>
      <c r="C42" s="12"/>
    </row>
    <row r="43" spans="1:4" x14ac:dyDescent="0.3">
      <c r="A43" s="4" t="s">
        <v>46</v>
      </c>
      <c r="B43" s="6"/>
      <c r="C43" s="12"/>
    </row>
    <row r="44" spans="1:4" x14ac:dyDescent="0.3">
      <c r="A44" s="14" t="s">
        <v>64</v>
      </c>
      <c r="B44" s="15">
        <v>8.6585648148148162E-2</v>
      </c>
      <c r="C44" s="12"/>
    </row>
    <row r="45" spans="1:4" x14ac:dyDescent="0.3">
      <c r="A45" s="3" t="s">
        <v>38</v>
      </c>
      <c r="B45" s="15">
        <v>0.11072916666666667</v>
      </c>
      <c r="C45" s="12"/>
    </row>
    <row r="46" spans="1:4" x14ac:dyDescent="0.3">
      <c r="A46" s="3" t="s">
        <v>50</v>
      </c>
      <c r="B46" s="15">
        <v>8.6030092592592589E-2</v>
      </c>
      <c r="C46" s="12"/>
    </row>
    <row r="47" spans="1:4" x14ac:dyDescent="0.3">
      <c r="A47" s="3" t="s">
        <v>11</v>
      </c>
      <c r="B47" s="15">
        <v>0.12177083333333333</v>
      </c>
      <c r="C47" s="12"/>
    </row>
    <row r="48" spans="1:4" x14ac:dyDescent="0.3">
      <c r="A48" s="3" t="s">
        <v>39</v>
      </c>
      <c r="B48" s="15">
        <v>0.10359953703703705</v>
      </c>
      <c r="C48" s="12"/>
    </row>
    <row r="49" spans="1:3" x14ac:dyDescent="0.3">
      <c r="A49" s="3" t="s">
        <v>40</v>
      </c>
      <c r="B49" s="15">
        <v>0.10909722222222222</v>
      </c>
      <c r="C49" s="12"/>
    </row>
    <row r="50" spans="1:3" x14ac:dyDescent="0.3">
      <c r="A50" s="3" t="s">
        <v>41</v>
      </c>
      <c r="B50" s="15">
        <v>0.11071759259259258</v>
      </c>
      <c r="C50" s="12"/>
    </row>
    <row r="51" spans="1:3" x14ac:dyDescent="0.3">
      <c r="A51" s="3" t="s">
        <v>51</v>
      </c>
      <c r="B51" s="15">
        <v>9.7581018518518525E-2</v>
      </c>
      <c r="C51" s="12"/>
    </row>
    <row r="52" spans="1:3" x14ac:dyDescent="0.3">
      <c r="A52" s="3" t="s">
        <v>57</v>
      </c>
      <c r="B52" s="15">
        <v>0.10393518518518519</v>
      </c>
      <c r="C52" s="12"/>
    </row>
    <row r="53" spans="1:3" x14ac:dyDescent="0.3">
      <c r="A53" s="3" t="s">
        <v>52</v>
      </c>
      <c r="B53" s="15">
        <v>9.7893518518518519E-2</v>
      </c>
      <c r="C53" s="12"/>
    </row>
    <row r="54" spans="1:3" x14ac:dyDescent="0.3">
      <c r="A54" s="3" t="s">
        <v>42</v>
      </c>
      <c r="B54" s="15">
        <v>0.11832175925925925</v>
      </c>
      <c r="C54" s="12"/>
    </row>
    <row r="55" spans="1:3" x14ac:dyDescent="0.3">
      <c r="A55" s="3" t="s">
        <v>23</v>
      </c>
      <c r="B55" s="15">
        <v>0.10074074074074074</v>
      </c>
      <c r="C55" s="12"/>
    </row>
    <row r="56" spans="1:3" x14ac:dyDescent="0.3">
      <c r="A56" s="3" t="s">
        <v>26</v>
      </c>
      <c r="B56" s="15">
        <v>0.10074074074074074</v>
      </c>
      <c r="C56" s="12"/>
    </row>
    <row r="57" spans="1:3" x14ac:dyDescent="0.3">
      <c r="A57" s="3" t="s">
        <v>53</v>
      </c>
      <c r="B57" s="15">
        <v>7.8819444444444442E-2</v>
      </c>
      <c r="C57" s="12"/>
    </row>
    <row r="58" spans="1:3" x14ac:dyDescent="0.3">
      <c r="A58" s="3" t="s">
        <v>43</v>
      </c>
      <c r="B58" s="15">
        <v>9.0046296296296291E-2</v>
      </c>
      <c r="C58" s="12"/>
    </row>
    <row r="59" spans="1:3" x14ac:dyDescent="0.3">
      <c r="A59" s="16" t="s">
        <v>31</v>
      </c>
      <c r="B59" s="15">
        <v>0.12177083333333333</v>
      </c>
      <c r="C59" s="12"/>
    </row>
    <row r="60" spans="1:3" x14ac:dyDescent="0.3">
      <c r="A60" s="3"/>
      <c r="B60" s="6"/>
      <c r="C60" s="12"/>
    </row>
    <row r="61" spans="1:3" x14ac:dyDescent="0.3">
      <c r="A61" s="4" t="s">
        <v>72</v>
      </c>
      <c r="B61" s="6"/>
    </row>
    <row r="62" spans="1:3" x14ac:dyDescent="0.3">
      <c r="A62" s="3" t="s">
        <v>73</v>
      </c>
      <c r="B62" s="6" t="s">
        <v>74</v>
      </c>
    </row>
  </sheetData>
  <sortState xmlns:xlrd2="http://schemas.microsoft.com/office/spreadsheetml/2017/richdata2" ref="D37:D50">
    <sortCondition ref="D37:D5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E56-5312-465B-99E9-1C58109CB2CD}">
  <dimension ref="A1:B336"/>
  <sheetViews>
    <sheetView topLeftCell="A7" workbookViewId="0">
      <selection activeCell="C35" sqref="C35"/>
    </sheetView>
  </sheetViews>
  <sheetFormatPr defaultRowHeight="14.4" x14ac:dyDescent="0.3"/>
  <cols>
    <col min="1" max="1" width="24.33203125" customWidth="1"/>
    <col min="2" max="2" width="14.21875" customWidth="1"/>
  </cols>
  <sheetData>
    <row r="1" spans="1:2" ht="21" x14ac:dyDescent="0.4">
      <c r="A1" s="10" t="s">
        <v>2</v>
      </c>
      <c r="B1" s="11"/>
    </row>
    <row r="2" spans="1:2" x14ac:dyDescent="0.3">
      <c r="A2" s="4" t="s">
        <v>35</v>
      </c>
      <c r="B2" s="5" t="s">
        <v>36</v>
      </c>
    </row>
    <row r="3" spans="1:2" x14ac:dyDescent="0.3">
      <c r="A3" s="3" t="s">
        <v>3</v>
      </c>
      <c r="B3" s="15">
        <v>0.20552083333333335</v>
      </c>
    </row>
    <row r="4" spans="1:2" x14ac:dyDescent="0.3">
      <c r="A4" s="3" t="s">
        <v>4</v>
      </c>
      <c r="B4" s="15">
        <v>0.19887731481481483</v>
      </c>
    </row>
    <row r="5" spans="1:2" x14ac:dyDescent="0.3">
      <c r="A5" s="3" t="s">
        <v>5</v>
      </c>
      <c r="B5" s="15">
        <v>0.20097222222222222</v>
      </c>
    </row>
    <row r="6" spans="1:2" x14ac:dyDescent="0.3">
      <c r="A6" s="3" t="s">
        <v>6</v>
      </c>
      <c r="B6" s="15">
        <v>0.17296296296296296</v>
      </c>
    </row>
    <row r="7" spans="1:2" x14ac:dyDescent="0.3">
      <c r="A7" s="3" t="s">
        <v>7</v>
      </c>
      <c r="B7" s="15">
        <v>0.17296296296296296</v>
      </c>
    </row>
    <row r="8" spans="1:2" x14ac:dyDescent="0.3">
      <c r="A8" s="3" t="s">
        <v>59</v>
      </c>
      <c r="B8" s="15">
        <v>0.16037037037037036</v>
      </c>
    </row>
    <row r="9" spans="1:2" x14ac:dyDescent="0.3">
      <c r="A9" s="3" t="s">
        <v>8</v>
      </c>
      <c r="B9" s="15">
        <v>0.16467592592592592</v>
      </c>
    </row>
    <row r="10" spans="1:2" x14ac:dyDescent="0.3">
      <c r="A10" s="3" t="s">
        <v>10</v>
      </c>
      <c r="B10" s="15">
        <v>0.18454861111111109</v>
      </c>
    </row>
    <row r="11" spans="1:2" x14ac:dyDescent="0.3">
      <c r="A11" s="3" t="s">
        <v>12</v>
      </c>
      <c r="B11" s="15">
        <v>0.20097222222222222</v>
      </c>
    </row>
    <row r="12" spans="1:2" x14ac:dyDescent="0.3">
      <c r="A12" s="3" t="s">
        <v>13</v>
      </c>
      <c r="B12" s="15">
        <v>0.1567361111111111</v>
      </c>
    </row>
    <row r="13" spans="1:2" x14ac:dyDescent="0.3">
      <c r="A13" s="3" t="s">
        <v>14</v>
      </c>
      <c r="B13" s="15">
        <v>0.18364583333333331</v>
      </c>
    </row>
    <row r="14" spans="1:2" x14ac:dyDescent="0.3">
      <c r="A14" s="3" t="s">
        <v>15</v>
      </c>
      <c r="B14" s="15">
        <v>0.18671296296296294</v>
      </c>
    </row>
    <row r="15" spans="1:2" x14ac:dyDescent="0.3">
      <c r="A15" s="3" t="s">
        <v>16</v>
      </c>
      <c r="B15" s="15">
        <v>0.19487268518518519</v>
      </c>
    </row>
    <row r="16" spans="1:2" x14ac:dyDescent="0.3">
      <c r="A16" s="3" t="s">
        <v>65</v>
      </c>
      <c r="B16" s="15">
        <v>0.18454861111111109</v>
      </c>
    </row>
    <row r="17" spans="1:2" x14ac:dyDescent="0.3">
      <c r="A17" s="3" t="s">
        <v>17</v>
      </c>
      <c r="B17" s="15">
        <v>0.19939814814814816</v>
      </c>
    </row>
    <row r="18" spans="1:2" x14ac:dyDescent="0.3">
      <c r="A18" s="3" t="s">
        <v>18</v>
      </c>
      <c r="B18" s="15">
        <v>0.15758101851851852</v>
      </c>
    </row>
    <row r="19" spans="1:2" x14ac:dyDescent="0.3">
      <c r="A19" s="3" t="s">
        <v>19</v>
      </c>
      <c r="B19" s="15">
        <v>0.17980324074074075</v>
      </c>
    </row>
    <row r="20" spans="1:2" x14ac:dyDescent="0.3">
      <c r="A20" s="3" t="s">
        <v>20</v>
      </c>
      <c r="B20" s="15">
        <v>0.20552083333333335</v>
      </c>
    </row>
    <row r="21" spans="1:2" x14ac:dyDescent="0.3">
      <c r="A21" s="3" t="s">
        <v>21</v>
      </c>
      <c r="B21" s="15">
        <v>0.20097222222222222</v>
      </c>
    </row>
    <row r="22" spans="1:2" x14ac:dyDescent="0.3">
      <c r="A22" s="3" t="s">
        <v>22</v>
      </c>
      <c r="B22" s="15">
        <v>0.20097222222222222</v>
      </c>
    </row>
    <row r="23" spans="1:2" x14ac:dyDescent="0.3">
      <c r="A23" s="3" t="s">
        <v>76</v>
      </c>
      <c r="B23" s="15">
        <v>0.20097222222222222</v>
      </c>
    </row>
    <row r="24" spans="1:2" x14ac:dyDescent="0.3">
      <c r="A24" s="3" t="s">
        <v>54</v>
      </c>
      <c r="B24" s="15">
        <v>0.20207175925925927</v>
      </c>
    </row>
    <row r="25" spans="1:2" x14ac:dyDescent="0.3">
      <c r="A25" s="3" t="s">
        <v>55</v>
      </c>
      <c r="B25" s="15">
        <v>0.20207175925925927</v>
      </c>
    </row>
    <row r="26" spans="1:2" x14ac:dyDescent="0.3">
      <c r="A26" s="3" t="s">
        <v>58</v>
      </c>
      <c r="B26" s="15">
        <v>0.18050925925925929</v>
      </c>
    </row>
    <row r="27" spans="1:2" x14ac:dyDescent="0.3">
      <c r="A27" s="3" t="s">
        <v>24</v>
      </c>
      <c r="B27" s="15">
        <v>0.19410879629629629</v>
      </c>
    </row>
    <row r="28" spans="1:2" x14ac:dyDescent="0.3">
      <c r="A28" s="3" t="s">
        <v>25</v>
      </c>
      <c r="B28" s="15">
        <v>0.21342592592592591</v>
      </c>
    </row>
    <row r="29" spans="1:2" x14ac:dyDescent="0.3">
      <c r="A29" s="3" t="s">
        <v>27</v>
      </c>
      <c r="B29" s="15">
        <v>0.21211805555555555</v>
      </c>
    </row>
    <row r="30" spans="1:2" x14ac:dyDescent="0.3">
      <c r="A30" s="3" t="s">
        <v>28</v>
      </c>
      <c r="B30" s="15">
        <v>0.22899305555555557</v>
      </c>
    </row>
    <row r="31" spans="1:2" x14ac:dyDescent="0.3">
      <c r="A31" s="3" t="s">
        <v>29</v>
      </c>
      <c r="B31" s="15">
        <v>0.15844907407407408</v>
      </c>
    </row>
    <row r="32" spans="1:2" x14ac:dyDescent="0.3">
      <c r="A32" s="3" t="s">
        <v>30</v>
      </c>
      <c r="B32" s="15">
        <v>0.18920138888888891</v>
      </c>
    </row>
    <row r="33" spans="1:2" x14ac:dyDescent="0.3">
      <c r="A33" s="3" t="s">
        <v>32</v>
      </c>
      <c r="B33" s="15">
        <v>0.16449074074074074</v>
      </c>
    </row>
    <row r="34" spans="1:2" x14ac:dyDescent="0.3">
      <c r="A34" s="3" t="s">
        <v>45</v>
      </c>
      <c r="B34" s="15">
        <v>0.22899305555555557</v>
      </c>
    </row>
    <row r="35" spans="1:2" x14ac:dyDescent="0.3">
      <c r="A35" s="3" t="s">
        <v>56</v>
      </c>
      <c r="B35" s="15">
        <v>0.21543981481481481</v>
      </c>
    </row>
    <row r="36" spans="1:2" x14ac:dyDescent="0.3">
      <c r="A36" s="3" t="s">
        <v>67</v>
      </c>
      <c r="B36" s="15">
        <v>0.18760416666666666</v>
      </c>
    </row>
    <row r="37" spans="1:2" x14ac:dyDescent="0.3">
      <c r="A37" s="3" t="s">
        <v>68</v>
      </c>
      <c r="B37" s="15">
        <v>0.15562499999999999</v>
      </c>
    </row>
    <row r="38" spans="1:2" x14ac:dyDescent="0.3">
      <c r="A38" s="3" t="s">
        <v>33</v>
      </c>
      <c r="B38" s="15">
        <v>0.1898148148148148</v>
      </c>
    </row>
    <row r="39" spans="1:2" x14ac:dyDescent="0.3">
      <c r="A39" s="3" t="s">
        <v>34</v>
      </c>
      <c r="B39" s="15">
        <v>0.18454861111111109</v>
      </c>
    </row>
    <row r="40" spans="1:2" x14ac:dyDescent="0.3">
      <c r="A40" s="3"/>
      <c r="B40" s="6"/>
    </row>
    <row r="41" spans="1:2" x14ac:dyDescent="0.3">
      <c r="A41" s="4" t="s">
        <v>46</v>
      </c>
      <c r="B41" s="6"/>
    </row>
    <row r="42" spans="1:2" x14ac:dyDescent="0.3">
      <c r="A42" s="3" t="s">
        <v>37</v>
      </c>
      <c r="B42" s="15">
        <v>0.10677083333333333</v>
      </c>
    </row>
    <row r="43" spans="1:2" x14ac:dyDescent="0.3">
      <c r="A43" s="3" t="s">
        <v>64</v>
      </c>
      <c r="B43" s="15">
        <v>7.0682870370370368E-2</v>
      </c>
    </row>
    <row r="44" spans="1:2" x14ac:dyDescent="0.3">
      <c r="A44" s="3" t="s">
        <v>38</v>
      </c>
      <c r="B44" s="15">
        <v>0.1002199074074074</v>
      </c>
    </row>
    <row r="45" spans="1:2" x14ac:dyDescent="0.3">
      <c r="A45" s="3" t="s">
        <v>62</v>
      </c>
      <c r="B45" s="15">
        <v>0.10677083333333333</v>
      </c>
    </row>
    <row r="46" spans="1:2" x14ac:dyDescent="0.3">
      <c r="A46" s="3" t="s">
        <v>9</v>
      </c>
      <c r="B46" s="15">
        <v>8.9421296296296304E-2</v>
      </c>
    </row>
    <row r="47" spans="1:2" x14ac:dyDescent="0.3">
      <c r="A47" s="3" t="s">
        <v>11</v>
      </c>
      <c r="B47" s="15">
        <v>0.10895833333333334</v>
      </c>
    </row>
    <row r="48" spans="1:2" x14ac:dyDescent="0.3">
      <c r="A48" s="3" t="s">
        <v>39</v>
      </c>
      <c r="B48" s="15">
        <v>9.3032407407407411E-2</v>
      </c>
    </row>
    <row r="49" spans="1:2" x14ac:dyDescent="0.3">
      <c r="A49" s="3" t="s">
        <v>40</v>
      </c>
      <c r="B49" s="15">
        <v>8.4374999999999992E-2</v>
      </c>
    </row>
    <row r="50" spans="1:2" x14ac:dyDescent="0.3">
      <c r="A50" s="3" t="s">
        <v>41</v>
      </c>
      <c r="B50" s="15">
        <v>0.1002199074074074</v>
      </c>
    </row>
    <row r="51" spans="1:2" x14ac:dyDescent="0.3">
      <c r="A51" s="3" t="s">
        <v>51</v>
      </c>
      <c r="B51" s="15">
        <v>9.042824074074074E-2</v>
      </c>
    </row>
    <row r="52" spans="1:2" x14ac:dyDescent="0.3">
      <c r="A52" s="3" t="s">
        <v>57</v>
      </c>
      <c r="B52" s="15">
        <v>9.5335648148148155E-2</v>
      </c>
    </row>
    <row r="53" spans="1:2" x14ac:dyDescent="0.3">
      <c r="A53" s="3" t="s">
        <v>60</v>
      </c>
      <c r="B53" s="15">
        <v>9.195601851851852E-2</v>
      </c>
    </row>
    <row r="54" spans="1:2" x14ac:dyDescent="0.3">
      <c r="A54" s="3" t="s">
        <v>73</v>
      </c>
      <c r="B54" s="15">
        <v>9.1898148148148159E-2</v>
      </c>
    </row>
    <row r="55" spans="1:2" x14ac:dyDescent="0.3">
      <c r="A55" s="3" t="s">
        <v>52</v>
      </c>
      <c r="B55" s="15">
        <v>9.042824074074074E-2</v>
      </c>
    </row>
    <row r="56" spans="1:2" x14ac:dyDescent="0.3">
      <c r="A56" s="3" t="s">
        <v>42</v>
      </c>
      <c r="B56" s="15">
        <v>0.11083333333333334</v>
      </c>
    </row>
    <row r="57" spans="1:2" x14ac:dyDescent="0.3">
      <c r="A57" s="3" t="s">
        <v>23</v>
      </c>
      <c r="B57" s="15">
        <v>9.1898148148148159E-2</v>
      </c>
    </row>
    <row r="58" spans="1:2" x14ac:dyDescent="0.3">
      <c r="A58" s="3" t="s">
        <v>26</v>
      </c>
      <c r="B58" s="15">
        <v>9.1898148148148159E-2</v>
      </c>
    </row>
    <row r="59" spans="1:2" x14ac:dyDescent="0.3">
      <c r="A59" s="3" t="s">
        <v>53</v>
      </c>
      <c r="B59" s="15">
        <v>7.3263888888888892E-2</v>
      </c>
    </row>
    <row r="60" spans="1:2" x14ac:dyDescent="0.3">
      <c r="A60" s="3" t="s">
        <v>43</v>
      </c>
      <c r="B60" s="15">
        <v>8.5590277777777779E-2</v>
      </c>
    </row>
    <row r="61" spans="1:2" x14ac:dyDescent="0.3">
      <c r="A61" s="3" t="s">
        <v>44</v>
      </c>
      <c r="B61" s="15">
        <v>8.9421296296296304E-2</v>
      </c>
    </row>
    <row r="62" spans="1:2" x14ac:dyDescent="0.3">
      <c r="A62" s="3" t="s">
        <v>31</v>
      </c>
      <c r="B62" s="15">
        <v>0.10895833333333334</v>
      </c>
    </row>
    <row r="63" spans="1:2" x14ac:dyDescent="0.3">
      <c r="B63" s="2"/>
    </row>
    <row r="64" spans="1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D5D9-7C75-485A-A185-2D241D5D1FB4}">
  <dimension ref="A2:F77"/>
  <sheetViews>
    <sheetView tabSelected="1" workbookViewId="0">
      <selection activeCell="D16" sqref="D16"/>
    </sheetView>
  </sheetViews>
  <sheetFormatPr defaultRowHeight="14.4" x14ac:dyDescent="0.3"/>
  <cols>
    <col min="1" max="1" width="24.77734375" bestFit="1" customWidth="1"/>
    <col min="2" max="2" width="8.88671875" customWidth="1"/>
    <col min="5" max="6" width="8.88671875" style="21"/>
  </cols>
  <sheetData>
    <row r="2" spans="1:6" x14ac:dyDescent="0.3">
      <c r="A2" s="5" t="s">
        <v>77</v>
      </c>
      <c r="B2" s="5" t="s">
        <v>80</v>
      </c>
      <c r="C2" s="5" t="s">
        <v>81</v>
      </c>
      <c r="D2" s="5" t="s">
        <v>82</v>
      </c>
      <c r="E2" s="5" t="s">
        <v>78</v>
      </c>
      <c r="F2" s="5" t="s">
        <v>79</v>
      </c>
    </row>
    <row r="3" spans="1:6" x14ac:dyDescent="0.3">
      <c r="A3" s="3" t="s">
        <v>3</v>
      </c>
      <c r="B3" s="15">
        <v>0.2036111111111111</v>
      </c>
      <c r="C3" s="15">
        <v>0.2217824074074074</v>
      </c>
      <c r="D3" s="15">
        <v>0.20552083333333335</v>
      </c>
      <c r="E3" s="19">
        <f>SUM(B3:D3)</f>
        <v>0.63091435185185185</v>
      </c>
      <c r="F3" s="19">
        <f>E3/3</f>
        <v>0.21030478395061727</v>
      </c>
    </row>
    <row r="4" spans="1:6" x14ac:dyDescent="0.3">
      <c r="A4" s="3" t="s">
        <v>4</v>
      </c>
      <c r="B4" s="15">
        <v>0.20078703703703704</v>
      </c>
      <c r="C4" s="15">
        <v>0.21260416666666668</v>
      </c>
      <c r="D4" s="15">
        <v>0.19887731481481483</v>
      </c>
      <c r="E4" s="19">
        <f t="shared" ref="E4:E36" si="0">SUM(B4:D4)</f>
        <v>0.6122685185185186</v>
      </c>
      <c r="F4" s="19">
        <f t="shared" ref="F4:F36" si="1">E4/3</f>
        <v>0.20408950617283952</v>
      </c>
    </row>
    <row r="5" spans="1:6" x14ac:dyDescent="0.3">
      <c r="A5" s="3" t="s">
        <v>5</v>
      </c>
      <c r="B5" s="15">
        <v>0.19694444444444445</v>
      </c>
      <c r="C5" s="15">
        <v>0.20428240740740741</v>
      </c>
      <c r="D5" s="15">
        <v>0.20097222222222222</v>
      </c>
      <c r="E5" s="19">
        <f t="shared" si="0"/>
        <v>0.60219907407407414</v>
      </c>
      <c r="F5" s="19">
        <f t="shared" si="1"/>
        <v>0.20073302469135804</v>
      </c>
    </row>
    <row r="6" spans="1:6" x14ac:dyDescent="0.3">
      <c r="A6" s="3" t="s">
        <v>6</v>
      </c>
      <c r="B6" s="15">
        <v>0.18453703703703705</v>
      </c>
      <c r="C6" s="15">
        <v>0.17627314814814812</v>
      </c>
      <c r="D6" s="15">
        <v>0.17296296296296296</v>
      </c>
      <c r="E6" s="19">
        <f t="shared" si="0"/>
        <v>0.53377314814814814</v>
      </c>
      <c r="F6" s="19">
        <f t="shared" si="1"/>
        <v>0.17792438271604938</v>
      </c>
    </row>
    <row r="7" spans="1:6" x14ac:dyDescent="0.3">
      <c r="A7" s="3" t="s">
        <v>7</v>
      </c>
      <c r="B7" s="15">
        <v>0.18453703703703705</v>
      </c>
      <c r="C7" s="15">
        <v>0.18597222222222221</v>
      </c>
      <c r="D7" s="15">
        <v>0.17296296296296296</v>
      </c>
      <c r="E7" s="19">
        <f t="shared" si="0"/>
        <v>0.54347222222222225</v>
      </c>
      <c r="F7" s="19">
        <f t="shared" si="1"/>
        <v>0.18115740740740741</v>
      </c>
    </row>
    <row r="8" spans="1:6" x14ac:dyDescent="0.3">
      <c r="A8" s="3" t="s">
        <v>59</v>
      </c>
      <c r="B8" s="15">
        <v>0.16158564814814816</v>
      </c>
      <c r="C8" s="15">
        <v>0.16468750000000001</v>
      </c>
      <c r="D8" s="15">
        <v>0.16037037037037036</v>
      </c>
      <c r="E8" s="19">
        <f t="shared" si="0"/>
        <v>0.4866435185185185</v>
      </c>
      <c r="F8" s="20">
        <f t="shared" si="1"/>
        <v>0.1622145061728395</v>
      </c>
    </row>
    <row r="9" spans="1:6" x14ac:dyDescent="0.3">
      <c r="A9" s="3" t="s">
        <v>8</v>
      </c>
      <c r="B9" s="15">
        <v>0.1772222222222222</v>
      </c>
      <c r="C9" s="15">
        <v>0.18337962962962961</v>
      </c>
      <c r="D9" s="15">
        <v>0.16467592592592592</v>
      </c>
      <c r="E9" s="19">
        <f t="shared" si="0"/>
        <v>0.52527777777777773</v>
      </c>
      <c r="F9" s="19">
        <f t="shared" si="1"/>
        <v>0.17509259259259258</v>
      </c>
    </row>
    <row r="10" spans="1:6" x14ac:dyDescent="0.3">
      <c r="A10" s="3" t="s">
        <v>10</v>
      </c>
      <c r="B10" s="15">
        <v>0.18454861111111109</v>
      </c>
      <c r="C10" s="15">
        <v>0.16665509259259259</v>
      </c>
      <c r="D10" s="15">
        <v>0.18454861111111109</v>
      </c>
      <c r="E10" s="19">
        <f t="shared" si="0"/>
        <v>0.53575231481481478</v>
      </c>
      <c r="F10" s="19">
        <f t="shared" si="1"/>
        <v>0.17858410493827159</v>
      </c>
    </row>
    <row r="11" spans="1:6" x14ac:dyDescent="0.3">
      <c r="A11" s="3" t="s">
        <v>12</v>
      </c>
      <c r="B11" s="15">
        <v>0.19694444444444445</v>
      </c>
      <c r="C11" s="15">
        <v>0.20428240740740741</v>
      </c>
      <c r="D11" s="15">
        <v>0.20097222222222222</v>
      </c>
      <c r="E11" s="19">
        <f t="shared" si="0"/>
        <v>0.60219907407407414</v>
      </c>
      <c r="F11" s="19">
        <f t="shared" si="1"/>
        <v>0.20073302469135804</v>
      </c>
    </row>
    <row r="12" spans="1:6" x14ac:dyDescent="0.3">
      <c r="A12" s="3" t="s">
        <v>13</v>
      </c>
      <c r="B12" s="15">
        <v>0.20141203703703703</v>
      </c>
      <c r="C12" s="15">
        <v>0.1703935185185185</v>
      </c>
      <c r="D12" s="15">
        <v>0.1567361111111111</v>
      </c>
      <c r="E12" s="19">
        <f t="shared" si="0"/>
        <v>0.52854166666666658</v>
      </c>
      <c r="F12" s="19">
        <f t="shared" si="1"/>
        <v>0.17618055555555553</v>
      </c>
    </row>
    <row r="13" spans="1:6" x14ac:dyDescent="0.3">
      <c r="A13" s="3" t="s">
        <v>15</v>
      </c>
      <c r="B13" s="15">
        <v>0.21245370370370373</v>
      </c>
      <c r="C13" s="15">
        <v>0.21777777777777776</v>
      </c>
      <c r="D13" s="15">
        <v>0.18671296296296294</v>
      </c>
      <c r="E13" s="19">
        <f t="shared" si="0"/>
        <v>0.61694444444444441</v>
      </c>
      <c r="F13" s="19">
        <f t="shared" si="1"/>
        <v>0.20564814814814814</v>
      </c>
    </row>
    <row r="14" spans="1:6" x14ac:dyDescent="0.3">
      <c r="A14" s="3" t="s">
        <v>16</v>
      </c>
      <c r="B14" s="15">
        <v>0.23592592592592596</v>
      </c>
      <c r="C14" s="15">
        <v>0.24129629629629631</v>
      </c>
      <c r="D14" s="15">
        <v>0.19487268518518519</v>
      </c>
      <c r="E14" s="19">
        <f t="shared" si="0"/>
        <v>0.6720949074074074</v>
      </c>
      <c r="F14" s="19">
        <f t="shared" si="1"/>
        <v>0.22403163580246913</v>
      </c>
    </row>
    <row r="15" spans="1:6" x14ac:dyDescent="0.3">
      <c r="A15" s="3" t="s">
        <v>17</v>
      </c>
      <c r="B15" s="15">
        <v>0.20400462962962962</v>
      </c>
      <c r="C15" s="15">
        <v>0.21487268518518518</v>
      </c>
      <c r="D15" s="15">
        <v>0.19939814814814816</v>
      </c>
      <c r="E15" s="19">
        <f t="shared" si="0"/>
        <v>0.61827546296296299</v>
      </c>
      <c r="F15" s="19">
        <f t="shared" si="1"/>
        <v>0.20609182098765433</v>
      </c>
    </row>
    <row r="16" spans="1:6" x14ac:dyDescent="0.3">
      <c r="A16" s="3" t="s">
        <v>65</v>
      </c>
      <c r="B16" s="15">
        <v>0.19224537037037037</v>
      </c>
      <c r="C16" s="15">
        <v>0.19248842592592594</v>
      </c>
      <c r="D16" s="15">
        <v>0.18454861111111109</v>
      </c>
      <c r="E16" s="19">
        <f t="shared" si="0"/>
        <v>0.56928240740740743</v>
      </c>
      <c r="F16" s="19">
        <f t="shared" si="1"/>
        <v>0.18976080246913582</v>
      </c>
    </row>
    <row r="17" spans="1:6" x14ac:dyDescent="0.3">
      <c r="A17" s="3" t="s">
        <v>18</v>
      </c>
      <c r="B17" s="15">
        <v>0.1683564814814815</v>
      </c>
      <c r="C17" s="15">
        <v>0.17354166666666668</v>
      </c>
      <c r="D17" s="15">
        <v>0.15758101851851852</v>
      </c>
      <c r="E17" s="19">
        <f t="shared" si="0"/>
        <v>0.4994791666666667</v>
      </c>
      <c r="F17" s="19">
        <f t="shared" si="1"/>
        <v>0.16649305555555557</v>
      </c>
    </row>
    <row r="18" spans="1:6" x14ac:dyDescent="0.3">
      <c r="A18" s="3" t="s">
        <v>19</v>
      </c>
      <c r="B18" s="15">
        <v>0.18671296296296294</v>
      </c>
      <c r="C18" s="15">
        <v>0.17769675925925923</v>
      </c>
      <c r="D18" s="15">
        <v>0.17980324074074075</v>
      </c>
      <c r="E18" s="19">
        <f t="shared" si="0"/>
        <v>0.54421296296296295</v>
      </c>
      <c r="F18" s="19">
        <f t="shared" si="1"/>
        <v>0.18140432098765433</v>
      </c>
    </row>
    <row r="19" spans="1:6" x14ac:dyDescent="0.3">
      <c r="A19" s="3" t="s">
        <v>20</v>
      </c>
      <c r="B19" s="15">
        <v>0.2036111111111111</v>
      </c>
      <c r="C19" s="15">
        <v>0.22181712962962963</v>
      </c>
      <c r="D19" s="15">
        <v>0.20552083333333335</v>
      </c>
      <c r="E19" s="19">
        <f t="shared" si="0"/>
        <v>0.63094907407407408</v>
      </c>
      <c r="F19" s="19">
        <f t="shared" si="1"/>
        <v>0.21031635802469137</v>
      </c>
    </row>
    <row r="20" spans="1:6" x14ac:dyDescent="0.3">
      <c r="A20" s="3" t="s">
        <v>21</v>
      </c>
      <c r="B20" s="15">
        <v>0.19694444444444445</v>
      </c>
      <c r="C20" s="15">
        <v>0.20428240740740741</v>
      </c>
      <c r="D20" s="15">
        <v>0.20097222222222222</v>
      </c>
      <c r="E20" s="19">
        <f t="shared" si="0"/>
        <v>0.60219907407407414</v>
      </c>
      <c r="F20" s="19">
        <f t="shared" si="1"/>
        <v>0.20073302469135804</v>
      </c>
    </row>
    <row r="21" spans="1:6" x14ac:dyDescent="0.3">
      <c r="A21" s="3" t="s">
        <v>22</v>
      </c>
      <c r="B21" s="15">
        <v>0.19694444444444445</v>
      </c>
      <c r="C21" s="15">
        <v>0.20428240740740741</v>
      </c>
      <c r="D21" s="15">
        <v>0.20097222222222222</v>
      </c>
      <c r="E21" s="19">
        <f t="shared" si="0"/>
        <v>0.60219907407407414</v>
      </c>
      <c r="F21" s="19">
        <f t="shared" si="1"/>
        <v>0.20073302469135804</v>
      </c>
    </row>
    <row r="22" spans="1:6" x14ac:dyDescent="0.3">
      <c r="A22" s="3" t="s">
        <v>76</v>
      </c>
      <c r="B22" s="15">
        <v>0.19694444444444445</v>
      </c>
      <c r="C22" s="15">
        <v>0.20428240740740741</v>
      </c>
      <c r="D22" s="15">
        <v>0.20097222222222222</v>
      </c>
      <c r="E22" s="19">
        <f t="shared" si="0"/>
        <v>0.60219907407407414</v>
      </c>
      <c r="F22" s="19">
        <f t="shared" si="1"/>
        <v>0.20073302469135804</v>
      </c>
    </row>
    <row r="23" spans="1:6" x14ac:dyDescent="0.3">
      <c r="A23" s="3" t="s">
        <v>54</v>
      </c>
      <c r="B23" s="15">
        <v>0.21019675925925926</v>
      </c>
      <c r="C23" s="15">
        <v>0.21276620370370369</v>
      </c>
      <c r="D23" s="15">
        <v>0.20207175925925927</v>
      </c>
      <c r="E23" s="19">
        <f t="shared" si="0"/>
        <v>0.62503472222222223</v>
      </c>
      <c r="F23" s="19">
        <f t="shared" si="1"/>
        <v>0.20834490740740741</v>
      </c>
    </row>
    <row r="24" spans="1:6" x14ac:dyDescent="0.3">
      <c r="A24" s="3" t="s">
        <v>55</v>
      </c>
      <c r="B24" s="15">
        <v>0.21019675925925926</v>
      </c>
      <c r="C24" s="15">
        <v>0.21269675925925927</v>
      </c>
      <c r="D24" s="15">
        <v>0.20207175925925927</v>
      </c>
      <c r="E24" s="19">
        <f t="shared" si="0"/>
        <v>0.62496527777777777</v>
      </c>
      <c r="F24" s="19">
        <f t="shared" si="1"/>
        <v>0.20832175925925925</v>
      </c>
    </row>
    <row r="25" spans="1:6" x14ac:dyDescent="0.3">
      <c r="A25" s="3" t="s">
        <v>58</v>
      </c>
      <c r="B25" s="15">
        <v>0.18589120370370371</v>
      </c>
      <c r="C25" s="15">
        <v>0.17832175925925928</v>
      </c>
      <c r="D25" s="15">
        <v>0.18050925925925929</v>
      </c>
      <c r="E25" s="19">
        <f t="shared" si="0"/>
        <v>0.54472222222222233</v>
      </c>
      <c r="F25" s="19">
        <f t="shared" si="1"/>
        <v>0.18157407407407411</v>
      </c>
    </row>
    <row r="26" spans="1:6" x14ac:dyDescent="0.3">
      <c r="A26" s="3" t="s">
        <v>24</v>
      </c>
      <c r="B26" s="15">
        <v>0.19199074074074074</v>
      </c>
      <c r="C26" s="15">
        <v>0.20383101851851851</v>
      </c>
      <c r="D26" s="15">
        <v>0.19410879629629629</v>
      </c>
      <c r="E26" s="19">
        <f t="shared" si="0"/>
        <v>0.58993055555555551</v>
      </c>
      <c r="F26" s="19">
        <f t="shared" si="1"/>
        <v>0.1966435185185185</v>
      </c>
    </row>
    <row r="27" spans="1:6" x14ac:dyDescent="0.3">
      <c r="A27" s="3" t="s">
        <v>27</v>
      </c>
      <c r="B27" s="15">
        <v>0.21244212962962963</v>
      </c>
      <c r="C27" s="15">
        <v>0.22574074074074071</v>
      </c>
      <c r="D27" s="15">
        <v>0.21211805555555555</v>
      </c>
      <c r="E27" s="19">
        <f t="shared" si="0"/>
        <v>0.65030092592592592</v>
      </c>
      <c r="F27" s="19">
        <f t="shared" si="1"/>
        <v>0.21676697530864197</v>
      </c>
    </row>
    <row r="28" spans="1:6" x14ac:dyDescent="0.3">
      <c r="A28" s="3" t="s">
        <v>28</v>
      </c>
      <c r="B28" s="15">
        <v>0.22997685185185188</v>
      </c>
      <c r="C28" s="15">
        <v>0.24129629629629631</v>
      </c>
      <c r="D28" s="15">
        <v>0.22899305555555557</v>
      </c>
      <c r="E28" s="19">
        <f t="shared" si="0"/>
        <v>0.70026620370370374</v>
      </c>
      <c r="F28" s="19">
        <f t="shared" si="1"/>
        <v>0.23342206790123457</v>
      </c>
    </row>
    <row r="29" spans="1:6" x14ac:dyDescent="0.3">
      <c r="A29" s="3" t="s">
        <v>29</v>
      </c>
      <c r="B29" s="15">
        <v>0.17101851851851854</v>
      </c>
      <c r="C29" s="15">
        <v>0.17329861111111111</v>
      </c>
      <c r="D29" s="15">
        <v>0.15844907407407408</v>
      </c>
      <c r="E29" s="19">
        <f t="shared" si="0"/>
        <v>0.50276620370370373</v>
      </c>
      <c r="F29" s="19">
        <f t="shared" si="1"/>
        <v>0.16758873456790124</v>
      </c>
    </row>
    <row r="30" spans="1:6" x14ac:dyDescent="0.3">
      <c r="A30" s="3" t="s">
        <v>30</v>
      </c>
      <c r="B30" s="15">
        <v>0.20504629629629631</v>
      </c>
      <c r="C30" s="15">
        <v>0.21019675925925926</v>
      </c>
      <c r="D30" s="15">
        <v>0.18920138888888891</v>
      </c>
      <c r="E30" s="19">
        <f t="shared" si="0"/>
        <v>0.60444444444444445</v>
      </c>
      <c r="F30" s="19">
        <f t="shared" si="1"/>
        <v>0.20148148148148148</v>
      </c>
    </row>
    <row r="31" spans="1:6" x14ac:dyDescent="0.3">
      <c r="A31" s="3" t="s">
        <v>32</v>
      </c>
      <c r="B31" s="15">
        <v>0.18825231481481483</v>
      </c>
      <c r="C31" s="15">
        <v>0.2011111111111111</v>
      </c>
      <c r="D31" s="15">
        <v>0.16449074074074074</v>
      </c>
      <c r="E31" s="19">
        <f t="shared" si="0"/>
        <v>0.55385416666666665</v>
      </c>
      <c r="F31" s="19">
        <f t="shared" si="1"/>
        <v>0.18461805555555555</v>
      </c>
    </row>
    <row r="32" spans="1:6" x14ac:dyDescent="0.3">
      <c r="A32" s="3" t="s">
        <v>45</v>
      </c>
      <c r="B32" s="15">
        <v>0.23592592592592596</v>
      </c>
      <c r="C32" s="15">
        <v>0.24577546296296296</v>
      </c>
      <c r="D32" s="15">
        <v>0.22899305555555557</v>
      </c>
      <c r="E32" s="19">
        <f t="shared" si="0"/>
        <v>0.71069444444444452</v>
      </c>
      <c r="F32" s="19">
        <f t="shared" si="1"/>
        <v>0.23689814814814816</v>
      </c>
    </row>
    <row r="33" spans="1:6" x14ac:dyDescent="0.3">
      <c r="A33" s="3" t="s">
        <v>56</v>
      </c>
      <c r="B33" s="15">
        <v>0.21568287037037037</v>
      </c>
      <c r="C33" s="15">
        <v>0.24577546296296296</v>
      </c>
      <c r="D33" s="15">
        <v>0.21543981481481481</v>
      </c>
      <c r="E33" s="19">
        <f t="shared" si="0"/>
        <v>0.67689814814814808</v>
      </c>
      <c r="F33" s="19">
        <f t="shared" si="1"/>
        <v>0.2256327160493827</v>
      </c>
    </row>
    <row r="34" spans="1:6" x14ac:dyDescent="0.3">
      <c r="A34" s="3" t="s">
        <v>67</v>
      </c>
      <c r="B34" s="15">
        <v>0.20141203703703703</v>
      </c>
      <c r="C34" s="15">
        <v>0.19067129629629631</v>
      </c>
      <c r="D34" s="15">
        <v>0.18760416666666666</v>
      </c>
      <c r="E34" s="19">
        <f t="shared" si="0"/>
        <v>0.57968750000000002</v>
      </c>
      <c r="F34" s="20">
        <f t="shared" si="1"/>
        <v>0.19322916666666667</v>
      </c>
    </row>
    <row r="35" spans="1:6" x14ac:dyDescent="0.3">
      <c r="A35" s="3" t="s">
        <v>33</v>
      </c>
      <c r="B35" s="15">
        <v>0.20141203703703703</v>
      </c>
      <c r="C35" s="15">
        <v>0.20643518518518519</v>
      </c>
      <c r="D35" s="15">
        <v>0.1898148148148148</v>
      </c>
      <c r="E35" s="19">
        <f t="shared" si="0"/>
        <v>0.59766203703703702</v>
      </c>
      <c r="F35" s="19">
        <f t="shared" si="1"/>
        <v>0.19922067901234566</v>
      </c>
    </row>
    <row r="36" spans="1:6" x14ac:dyDescent="0.3">
      <c r="A36" s="3" t="s">
        <v>34</v>
      </c>
      <c r="B36" s="15">
        <v>0.18454861111111109</v>
      </c>
      <c r="C36" s="15">
        <v>0.17626157407407406</v>
      </c>
      <c r="D36" s="15">
        <v>0.18454861111111109</v>
      </c>
      <c r="E36" s="19">
        <f t="shared" si="0"/>
        <v>0.54535879629629624</v>
      </c>
      <c r="F36" s="19">
        <f t="shared" si="1"/>
        <v>0.18178626543209875</v>
      </c>
    </row>
    <row r="37" spans="1:6" x14ac:dyDescent="0.3">
      <c r="C37" s="18"/>
    </row>
    <row r="38" spans="1:6" x14ac:dyDescent="0.3">
      <c r="A38" s="4" t="s">
        <v>83</v>
      </c>
      <c r="C38" s="18"/>
    </row>
    <row r="39" spans="1:6" x14ac:dyDescent="0.3">
      <c r="A39" s="3" t="s">
        <v>47</v>
      </c>
      <c r="B39" s="15"/>
      <c r="C39" s="15">
        <v>0.19407407407407407</v>
      </c>
      <c r="D39" s="3"/>
      <c r="E39" s="19">
        <f>SUM(B39:D39)</f>
        <v>0.19407407407407407</v>
      </c>
    </row>
    <row r="40" spans="1:6" x14ac:dyDescent="0.3">
      <c r="A40" s="3" t="s">
        <v>66</v>
      </c>
      <c r="B40" s="15"/>
      <c r="C40" s="15">
        <v>0.21019675925925926</v>
      </c>
      <c r="D40" s="3"/>
      <c r="E40" s="19">
        <f t="shared" ref="E40:E48" si="2">SUM(B40:D40)</f>
        <v>0.21019675925925926</v>
      </c>
    </row>
    <row r="41" spans="1:6" x14ac:dyDescent="0.3">
      <c r="A41" s="3" t="s">
        <v>69</v>
      </c>
      <c r="B41" s="15">
        <v>0.21084490740740738</v>
      </c>
      <c r="C41" s="15"/>
      <c r="D41" s="3"/>
      <c r="E41" s="19">
        <f t="shared" si="2"/>
        <v>0.21084490740740738</v>
      </c>
    </row>
    <row r="42" spans="1:6" x14ac:dyDescent="0.3">
      <c r="A42" s="3" t="s">
        <v>14</v>
      </c>
      <c r="B42" s="15"/>
      <c r="C42" s="3"/>
      <c r="D42" s="15">
        <v>0.18364583333333331</v>
      </c>
      <c r="E42" s="19">
        <f t="shared" si="2"/>
        <v>0.18364583333333331</v>
      </c>
    </row>
    <row r="43" spans="1:6" x14ac:dyDescent="0.3">
      <c r="A43" s="3" t="s">
        <v>63</v>
      </c>
      <c r="B43" s="15"/>
      <c r="C43" s="15">
        <v>0.16048611111111111</v>
      </c>
      <c r="D43" s="3"/>
      <c r="E43" s="19">
        <f t="shared" si="2"/>
        <v>0.16048611111111111</v>
      </c>
    </row>
    <row r="44" spans="1:6" x14ac:dyDescent="0.3">
      <c r="A44" s="3" t="s">
        <v>48</v>
      </c>
      <c r="B44" s="15"/>
      <c r="C44" s="15">
        <v>0.20643518518518519</v>
      </c>
      <c r="D44" s="3"/>
      <c r="E44" s="19">
        <f t="shared" si="2"/>
        <v>0.20643518518518519</v>
      </c>
    </row>
    <row r="45" spans="1:6" x14ac:dyDescent="0.3">
      <c r="A45" s="3" t="s">
        <v>71</v>
      </c>
      <c r="B45" s="15"/>
      <c r="C45" s="15">
        <v>0.17305555555555555</v>
      </c>
      <c r="D45" s="3"/>
      <c r="E45" s="19">
        <f t="shared" si="2"/>
        <v>0.17305555555555555</v>
      </c>
    </row>
    <row r="46" spans="1:6" x14ac:dyDescent="0.3">
      <c r="A46" s="3" t="s">
        <v>25</v>
      </c>
      <c r="B46" s="15"/>
      <c r="C46" s="3"/>
      <c r="D46" s="15">
        <v>0.21342592592592591</v>
      </c>
      <c r="E46" s="19">
        <f t="shared" si="2"/>
        <v>0.21342592592592591</v>
      </c>
    </row>
    <row r="47" spans="1:6" x14ac:dyDescent="0.3">
      <c r="A47" s="3" t="s">
        <v>49</v>
      </c>
      <c r="B47" s="15">
        <v>0.21084490740740738</v>
      </c>
      <c r="C47" s="3"/>
      <c r="D47" s="3"/>
      <c r="E47" s="19">
        <f t="shared" si="2"/>
        <v>0.21084490740740738</v>
      </c>
    </row>
    <row r="48" spans="1:6" x14ac:dyDescent="0.3">
      <c r="A48" s="3" t="s">
        <v>68</v>
      </c>
      <c r="B48" s="15"/>
      <c r="C48" s="3"/>
      <c r="D48" s="15">
        <v>0.15562499999999999</v>
      </c>
      <c r="E48" s="19">
        <f t="shared" si="2"/>
        <v>0.15562499999999999</v>
      </c>
    </row>
    <row r="50" spans="1:6" x14ac:dyDescent="0.3">
      <c r="A50" s="5" t="s">
        <v>84</v>
      </c>
      <c r="B50" s="5" t="s">
        <v>80</v>
      </c>
      <c r="C50" s="5" t="s">
        <v>81</v>
      </c>
      <c r="D50" s="5" t="s">
        <v>82</v>
      </c>
      <c r="E50" s="5" t="s">
        <v>78</v>
      </c>
      <c r="F50" s="5" t="s">
        <v>79</v>
      </c>
    </row>
    <row r="51" spans="1:6" x14ac:dyDescent="0.3">
      <c r="A51" s="14" t="s">
        <v>64</v>
      </c>
      <c r="B51" s="15">
        <v>0.10135416666666668</v>
      </c>
      <c r="C51" s="15">
        <v>8.6585648148148162E-2</v>
      </c>
      <c r="D51" s="15">
        <v>7.0682870370370368E-2</v>
      </c>
      <c r="E51" s="19">
        <f>SUM(B51:D51)</f>
        <v>0.25862268518518522</v>
      </c>
      <c r="F51" s="19">
        <f>E51/3</f>
        <v>8.6207561728395068E-2</v>
      </c>
    </row>
    <row r="52" spans="1:6" x14ac:dyDescent="0.3">
      <c r="A52" s="3" t="s">
        <v>38</v>
      </c>
      <c r="B52" s="15">
        <v>0.10984953703703704</v>
      </c>
      <c r="C52" s="15">
        <v>0.11072916666666667</v>
      </c>
      <c r="D52" s="15">
        <v>0.1002199074074074</v>
      </c>
      <c r="E52" s="19">
        <f t="shared" ref="E52:E66" si="3">SUM(B52:D52)</f>
        <v>0.32079861111111108</v>
      </c>
      <c r="F52" s="19">
        <f t="shared" ref="F52:F66" si="4">E52/3</f>
        <v>0.10693287037037036</v>
      </c>
    </row>
    <row r="53" spans="1:6" x14ac:dyDescent="0.3">
      <c r="A53" s="3" t="s">
        <v>11</v>
      </c>
      <c r="B53" s="15">
        <v>0.11921296296296297</v>
      </c>
      <c r="C53" s="15">
        <v>0.12177083333333333</v>
      </c>
      <c r="D53" s="15">
        <v>0.10895833333333334</v>
      </c>
      <c r="E53" s="19">
        <f t="shared" si="3"/>
        <v>0.34994212962962962</v>
      </c>
      <c r="F53" s="19">
        <f t="shared" si="4"/>
        <v>0.11664737654320988</v>
      </c>
    </row>
    <row r="54" spans="1:6" x14ac:dyDescent="0.3">
      <c r="A54" s="3" t="s">
        <v>39</v>
      </c>
      <c r="B54" s="15">
        <v>0.11381944444444443</v>
      </c>
      <c r="C54" s="15">
        <v>0.10359953703703705</v>
      </c>
      <c r="D54" s="15">
        <v>9.3032407407407411E-2</v>
      </c>
      <c r="E54" s="19">
        <f t="shared" si="3"/>
        <v>0.3104513888888889</v>
      </c>
      <c r="F54" s="19">
        <f t="shared" si="4"/>
        <v>0.1034837962962963</v>
      </c>
    </row>
    <row r="55" spans="1:6" x14ac:dyDescent="0.3">
      <c r="A55" s="3" t="s">
        <v>40</v>
      </c>
      <c r="B55" s="15">
        <v>9.4803240740740743E-2</v>
      </c>
      <c r="C55" s="15">
        <v>0.10909722222222222</v>
      </c>
      <c r="D55" s="15">
        <v>8.4374999999999992E-2</v>
      </c>
      <c r="E55" s="19">
        <f t="shared" si="3"/>
        <v>0.28827546296296297</v>
      </c>
      <c r="F55" s="19">
        <f t="shared" si="4"/>
        <v>9.6091820987654328E-2</v>
      </c>
    </row>
    <row r="56" spans="1:6" x14ac:dyDescent="0.3">
      <c r="A56" s="3" t="s">
        <v>41</v>
      </c>
      <c r="B56" s="15">
        <v>0.10984953703703704</v>
      </c>
      <c r="C56" s="15">
        <v>0.11071759259259258</v>
      </c>
      <c r="D56" s="15">
        <v>0.1002199074074074</v>
      </c>
      <c r="E56" s="19">
        <f t="shared" si="3"/>
        <v>0.32078703703703698</v>
      </c>
      <c r="F56" s="19">
        <f t="shared" si="4"/>
        <v>0.10692901234567899</v>
      </c>
    </row>
    <row r="57" spans="1:6" x14ac:dyDescent="0.3">
      <c r="A57" s="3" t="s">
        <v>51</v>
      </c>
      <c r="B57" s="15">
        <v>9.6087962962962958E-2</v>
      </c>
      <c r="C57" s="15">
        <v>9.7581018518518525E-2</v>
      </c>
      <c r="D57" s="15">
        <v>9.042824074074074E-2</v>
      </c>
      <c r="E57" s="19">
        <f t="shared" si="3"/>
        <v>0.28409722222222222</v>
      </c>
      <c r="F57" s="19">
        <f t="shared" si="4"/>
        <v>9.4699074074074074E-2</v>
      </c>
    </row>
    <row r="58" spans="1:6" x14ac:dyDescent="0.3">
      <c r="A58" s="3" t="s">
        <v>57</v>
      </c>
      <c r="B58" s="15">
        <v>0.10118055555555555</v>
      </c>
      <c r="C58" s="15">
        <v>0.10393518518518519</v>
      </c>
      <c r="D58" s="15">
        <v>9.5335648148148155E-2</v>
      </c>
      <c r="E58" s="19">
        <f t="shared" si="3"/>
        <v>0.30045138888888889</v>
      </c>
      <c r="F58" s="19">
        <f t="shared" si="4"/>
        <v>0.10015046296296297</v>
      </c>
    </row>
    <row r="59" spans="1:6" x14ac:dyDescent="0.3">
      <c r="A59" s="3" t="s">
        <v>73</v>
      </c>
      <c r="B59" s="15" t="s">
        <v>75</v>
      </c>
      <c r="C59" s="15" t="s">
        <v>86</v>
      </c>
      <c r="D59" s="15">
        <v>9.1898148148148159E-2</v>
      </c>
      <c r="E59" s="19" t="s">
        <v>87</v>
      </c>
      <c r="F59" s="19" t="s">
        <v>87</v>
      </c>
    </row>
    <row r="60" spans="1:6" x14ac:dyDescent="0.3">
      <c r="A60" s="3" t="s">
        <v>52</v>
      </c>
      <c r="B60" s="15">
        <v>9.6203703703703694E-2</v>
      </c>
      <c r="C60" s="15">
        <v>9.7893518518518519E-2</v>
      </c>
      <c r="D60" s="15">
        <v>9.042824074074074E-2</v>
      </c>
      <c r="E60" s="19">
        <f t="shared" si="3"/>
        <v>0.28452546296296294</v>
      </c>
      <c r="F60" s="20">
        <f t="shared" si="4"/>
        <v>9.4841820987654313E-2</v>
      </c>
    </row>
    <row r="61" spans="1:6" x14ac:dyDescent="0.3">
      <c r="A61" s="3" t="s">
        <v>42</v>
      </c>
      <c r="B61" s="15">
        <v>0.11120370370370369</v>
      </c>
      <c r="C61" s="15">
        <v>0.11832175925925925</v>
      </c>
      <c r="D61" s="15">
        <v>0.11083333333333334</v>
      </c>
      <c r="E61" s="19">
        <f t="shared" si="3"/>
        <v>0.34035879629629628</v>
      </c>
      <c r="F61" s="19">
        <f t="shared" si="4"/>
        <v>0.11345293209876543</v>
      </c>
    </row>
    <row r="62" spans="1:6" x14ac:dyDescent="0.3">
      <c r="A62" s="3" t="s">
        <v>23</v>
      </c>
      <c r="B62" s="15">
        <v>9.5925925925925928E-2</v>
      </c>
      <c r="C62" s="15">
        <v>0.10074074074074074</v>
      </c>
      <c r="D62" s="15">
        <v>9.1898148148148159E-2</v>
      </c>
      <c r="E62" s="19">
        <f t="shared" si="3"/>
        <v>0.28856481481481483</v>
      </c>
      <c r="F62" s="19">
        <f t="shared" si="4"/>
        <v>9.6188271604938272E-2</v>
      </c>
    </row>
    <row r="63" spans="1:6" x14ac:dyDescent="0.3">
      <c r="A63" s="3" t="s">
        <v>26</v>
      </c>
      <c r="B63" s="15">
        <v>9.5925925925925928E-2</v>
      </c>
      <c r="C63" s="15">
        <v>0.10074074074074074</v>
      </c>
      <c r="D63" s="15">
        <v>9.1898148148148159E-2</v>
      </c>
      <c r="E63" s="19">
        <f t="shared" si="3"/>
        <v>0.28856481481481483</v>
      </c>
      <c r="F63" s="19">
        <f t="shared" si="4"/>
        <v>9.6188271604938272E-2</v>
      </c>
    </row>
    <row r="64" spans="1:6" x14ac:dyDescent="0.3">
      <c r="A64" s="3" t="s">
        <v>53</v>
      </c>
      <c r="B64" s="15">
        <v>7.9861111111111105E-2</v>
      </c>
      <c r="C64" s="15">
        <v>7.8819444444444442E-2</v>
      </c>
      <c r="D64" s="15">
        <v>7.3263888888888892E-2</v>
      </c>
      <c r="E64" s="19">
        <f t="shared" si="3"/>
        <v>0.23194444444444445</v>
      </c>
      <c r="F64" s="20">
        <f t="shared" si="4"/>
        <v>7.7314814814814822E-2</v>
      </c>
    </row>
    <row r="65" spans="1:6" x14ac:dyDescent="0.3">
      <c r="A65" s="3" t="s">
        <v>43</v>
      </c>
      <c r="B65" s="15">
        <v>8.3171296296296285E-2</v>
      </c>
      <c r="C65" s="15">
        <v>9.0046296296296291E-2</v>
      </c>
      <c r="D65" s="15">
        <v>8.5590277777777779E-2</v>
      </c>
      <c r="E65" s="19">
        <f t="shared" si="3"/>
        <v>0.25880787037037034</v>
      </c>
      <c r="F65" s="19">
        <f t="shared" si="4"/>
        <v>8.6269290123456785E-2</v>
      </c>
    </row>
    <row r="66" spans="1:6" x14ac:dyDescent="0.3">
      <c r="A66" s="16" t="s">
        <v>31</v>
      </c>
      <c r="B66" s="15">
        <v>0.11921296296296297</v>
      </c>
      <c r="C66" s="15">
        <v>0.12177083333333333</v>
      </c>
      <c r="D66" s="15">
        <v>0.10895833333333334</v>
      </c>
      <c r="E66" s="19">
        <f t="shared" si="3"/>
        <v>0.34994212962962962</v>
      </c>
      <c r="F66" s="19">
        <f t="shared" si="4"/>
        <v>0.11664737654320988</v>
      </c>
    </row>
    <row r="68" spans="1:6" x14ac:dyDescent="0.3">
      <c r="A68" s="22" t="s">
        <v>85</v>
      </c>
    </row>
    <row r="69" spans="1:6" x14ac:dyDescent="0.3">
      <c r="A69" s="14" t="s">
        <v>37</v>
      </c>
      <c r="B69" s="15">
        <v>9.2847222222222234E-2</v>
      </c>
      <c r="C69" s="3"/>
      <c r="D69" s="15">
        <v>0.10677083333333333</v>
      </c>
      <c r="E69" s="19">
        <f>SUM(B69:D69)</f>
        <v>0.19961805555555556</v>
      </c>
      <c r="F69" s="19">
        <f>E69/2</f>
        <v>9.9809027777777781E-2</v>
      </c>
    </row>
    <row r="70" spans="1:6" x14ac:dyDescent="0.3">
      <c r="A70" s="3" t="s">
        <v>50</v>
      </c>
      <c r="B70" s="15"/>
      <c r="C70" s="15">
        <v>8.6030092592592589E-2</v>
      </c>
      <c r="D70" s="3"/>
      <c r="E70" s="19">
        <f t="shared" ref="E70:E75" si="5">SUM(B70:D70)</f>
        <v>8.6030092592592589E-2</v>
      </c>
      <c r="F70" s="19">
        <f>E70</f>
        <v>8.6030092592592589E-2</v>
      </c>
    </row>
    <row r="71" spans="1:6" x14ac:dyDescent="0.3">
      <c r="A71" s="3" t="s">
        <v>62</v>
      </c>
      <c r="B71" s="15"/>
      <c r="C71" s="3"/>
      <c r="D71" s="15">
        <v>0.10677083333333333</v>
      </c>
      <c r="E71" s="19">
        <f t="shared" si="5"/>
        <v>0.10677083333333333</v>
      </c>
      <c r="F71" s="19">
        <f t="shared" ref="F71:F74" si="6">E71</f>
        <v>0.10677083333333333</v>
      </c>
    </row>
    <row r="72" spans="1:6" x14ac:dyDescent="0.3">
      <c r="A72" s="3" t="s">
        <v>9</v>
      </c>
      <c r="B72" s="15"/>
      <c r="C72" s="3"/>
      <c r="D72" s="15">
        <v>8.9421296296296304E-2</v>
      </c>
      <c r="E72" s="19">
        <f t="shared" si="5"/>
        <v>8.9421296296296304E-2</v>
      </c>
      <c r="F72" s="19">
        <f t="shared" si="6"/>
        <v>8.9421296296296304E-2</v>
      </c>
    </row>
    <row r="73" spans="1:6" x14ac:dyDescent="0.3">
      <c r="A73" s="3" t="s">
        <v>60</v>
      </c>
      <c r="B73" s="15"/>
      <c r="C73" s="3"/>
      <c r="D73" s="15">
        <v>9.195601851851852E-2</v>
      </c>
      <c r="E73" s="19">
        <f t="shared" si="5"/>
        <v>9.195601851851852E-2</v>
      </c>
      <c r="F73" s="19">
        <f t="shared" si="6"/>
        <v>9.195601851851852E-2</v>
      </c>
    </row>
    <row r="74" spans="1:6" x14ac:dyDescent="0.3">
      <c r="A74" s="3" t="s">
        <v>61</v>
      </c>
      <c r="B74" s="15">
        <v>9.4236111111111118E-2</v>
      </c>
      <c r="C74" s="3"/>
      <c r="D74" s="3"/>
      <c r="E74" s="19">
        <f t="shared" si="5"/>
        <v>9.4236111111111118E-2</v>
      </c>
      <c r="F74" s="19">
        <f t="shared" si="6"/>
        <v>9.4236111111111118E-2</v>
      </c>
    </row>
    <row r="75" spans="1:6" x14ac:dyDescent="0.3">
      <c r="A75" s="3" t="s">
        <v>44</v>
      </c>
      <c r="B75" s="15">
        <v>9.2847222222222234E-2</v>
      </c>
      <c r="C75" s="3"/>
      <c r="D75" s="15">
        <v>8.9421296296296304E-2</v>
      </c>
      <c r="E75" s="19">
        <f t="shared" si="5"/>
        <v>0.18226851851851855</v>
      </c>
      <c r="F75" s="19">
        <f>E75/2</f>
        <v>9.1134259259259276E-2</v>
      </c>
    </row>
    <row r="77" spans="1:6" x14ac:dyDescent="0.3">
      <c r="C77" s="12"/>
      <c r="D77" s="18"/>
    </row>
  </sheetData>
  <sortState xmlns:xlrd2="http://schemas.microsoft.com/office/spreadsheetml/2017/richdata2" ref="A69:D75">
    <sortCondition ref="A69:A7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Syddjurs</vt:lpstr>
      <vt:lpstr>Aarhus</vt:lpstr>
      <vt:lpstr>Odder</vt:lpstr>
      <vt:lpstr>Samlet statistik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Bredo</dc:creator>
  <cp:lastModifiedBy>David Bredo</cp:lastModifiedBy>
  <dcterms:created xsi:type="dcterms:W3CDTF">2021-07-14T16:12:30Z</dcterms:created>
  <dcterms:modified xsi:type="dcterms:W3CDTF">2021-11-01T15:22:21Z</dcterms:modified>
</cp:coreProperties>
</file>